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o_Move\@@@Portal Web\Portal_Web_SISALRIL\@@NORTIC@@\004-Nomina\2022\Noviembre\"/>
    </mc:Choice>
  </mc:AlternateContent>
  <xr:revisionPtr revIDLastSave="0" documentId="13_ncr:1_{94C08D6F-E2D6-4A17-BBB7-C2FBDBB9E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de Seguridad" sheetId="5" r:id="rId1"/>
  </sheets>
  <definedNames>
    <definedName name="_xlnm.Print_Area" localSheetId="0">'Personal de Seguridad'!$A$1:$S$74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5" l="1"/>
  <c r="R60" i="5"/>
  <c r="Q60" i="5" l="1"/>
  <c r="P60" i="5"/>
  <c r="O60" i="5"/>
  <c r="N60" i="5"/>
  <c r="M60" i="5"/>
  <c r="L60" i="5"/>
  <c r="K60" i="5"/>
  <c r="J60" i="5"/>
  <c r="I60" i="5"/>
  <c r="G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60" i="5" l="1"/>
</calcChain>
</file>

<file path=xl/sharedStrings.xml><?xml version="1.0" encoding="utf-8"?>
<sst xmlns="http://schemas.openxmlformats.org/spreadsheetml/2006/main" count="286" uniqueCount="100">
  <si>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</si>
  <si>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</si>
  <si>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</si>
  <si>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</si>
  <si>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</si>
  <si>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</si>
  <si>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</si>
  <si>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</si>
  <si>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</si>
  <si>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</si>
  <si>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</si>
  <si>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</si>
  <si>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</si>
  <si>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</si>
  <si>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</si>
  <si>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</si>
  <si>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</si>
  <si>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</si>
  <si>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</si>
  <si>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</si>
  <si>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</si>
  <si>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</si>
  <si>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</si>
  <si>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</si>
  <si>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</si>
  <si>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</si>
  <si>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</si>
  <si>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</si>
  <si>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</si>
  <si>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</si>
  <si>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</si>
  <si>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</si>
  <si>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</si>
  <si>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</si>
  <si>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</si>
  <si>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</si>
  <si>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</si>
  <si>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</si>
  <si>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</si>
  <si>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</si>
  <si>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</si>
  <si>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</si>
  <si>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</si>
  <si>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</si>
  <si>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</si>
  <si>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</si>
  <si>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</si>
  <si>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</si>
  <si>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</si>
  <si>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</si>
  <si>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</si>
  <si>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</si>
  <si>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MIGUEL ANGEL MONTERO OGANDO</t>
  </si>
  <si>
    <t>HECTOR MANUEL DIAZ POLANCO</t>
  </si>
  <si>
    <t>LEANDRO MANUEL OTAÑO AQUINO</t>
  </si>
  <si>
    <t>PABLO JOSE LUNA SOSA</t>
  </si>
  <si>
    <t xml:space="preserve">AQUILINO SANTANA </t>
  </si>
  <si>
    <t>JOEL EMILIO ADAMES RAMIREZ</t>
  </si>
  <si>
    <t>ROSHELYN LISBETH MORA RICARDO</t>
  </si>
  <si>
    <t>JONATHAN RAFAEL KINGSLEY SANTANA</t>
  </si>
  <si>
    <t>ELIAS MARRERO FELIZ</t>
  </si>
  <si>
    <t>JOCELYN FELIZ TAVERAS</t>
  </si>
  <si>
    <t>MILCIADES JIMENEZ MORA</t>
  </si>
  <si>
    <t>CARLOS JAVIER ARIAS CASTRO</t>
  </si>
  <si>
    <t>BRAUDILIO ANTONIO LINAREZ ROSARIO</t>
  </si>
  <si>
    <t>JORGE LUIS REYES LEBRON</t>
  </si>
  <si>
    <t xml:space="preserve">CESAR ARISTIDES SANTANA </t>
  </si>
  <si>
    <t>EVARISTA DE LA ALTAGRACIA AMEZQUITA FELIZ</t>
  </si>
  <si>
    <t xml:space="preserve">ALEJANDRO SANTANA </t>
  </si>
  <si>
    <t>MARINO CASTILLO DE LA CRUZ</t>
  </si>
  <si>
    <t xml:space="preserve">OVIDIO BASIL </t>
  </si>
  <si>
    <t>CESAR MANUEL FERRERAS MEDRANO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</si>
  <si>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</si>
  <si>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</si>
  <si>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</si>
  <si>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</si>
  <si>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</si>
  <si>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</si>
  <si>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RAFAEL ALBERTO GUZMAN MEDINA</t>
  </si>
  <si>
    <t>KREMLYN VARGAS RINCON</t>
  </si>
  <si>
    <t>ELVIN DE LA ROSA TEJADA</t>
  </si>
  <si>
    <t>KELVIN ALVAREZ REYES</t>
  </si>
  <si>
    <t>YANNA MAMBRU UREÑA</t>
  </si>
  <si>
    <t>SOLANGI SOLANO SOSA</t>
  </si>
  <si>
    <t>MICHELLE HERNANDEZ PORTES</t>
  </si>
  <si>
    <t>JUAN ROSARIO LEONARDO</t>
  </si>
  <si>
    <t>JOSE LUIS ENCARNACION GARCIA</t>
  </si>
  <si>
    <t>HENRY ESCALANTE PEÑA</t>
  </si>
  <si>
    <t>RAMON LORENZO URBAEZ</t>
  </si>
  <si>
    <t>LUIS MIGUEL MARIA PASCUAL</t>
  </si>
  <si>
    <t>LUIS RAMON BAUTISTA ESPINOSA</t>
  </si>
  <si>
    <t>JANDITO FELIZ DESIR</t>
  </si>
  <si>
    <t>RICARDO MORETA LUCIANO</t>
  </si>
  <si>
    <t>__________________________________</t>
  </si>
  <si>
    <t>___________________</t>
  </si>
  <si>
    <t>WILLIAM DEL ROSARIO DE LA CRUZ</t>
  </si>
  <si>
    <t>JORGE LUIS ROSARIO MATEO</t>
  </si>
  <si>
    <t>SERGIO AUGUSTO RIVAS PEREZ</t>
  </si>
  <si>
    <t>MAXIMILIANO SEGURA ESPINOSA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</si>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</sst>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8"/>
  <sheetViews>
    <sheetView tabSelected="1" topLeftCell="C1" zoomScaleNormal="100" zoomScaleSheetLayoutView="40" workbookViewId="0">
      <selection activeCell="O87" sqref="O87"/>
    </sheetView>
  </sheetViews>
  <sheetFormatPr baseColWidth="10" defaultColWidth="9.140625" defaultRowHeight="15.75" x14ac:dyDescent="0.25"/>
  <cols>
    <col min="1" max="1" width="4" style="21" customWidth="1"/>
    <col min="2" max="2" width="39.28515625" style="21" customWidth="1"/>
    <col min="3" max="3" width="7.42578125" style="21" bestFit="1" customWidth="1"/>
    <col min="4" max="4" width="26.28515625" style="21" customWidth="1"/>
    <col min="5" max="5" width="13.7109375" style="21" customWidth="1"/>
    <col min="6" max="6" width="22.28515625" style="21" customWidth="1"/>
    <col min="7" max="7" width="18" style="21" customWidth="1"/>
    <col min="8" max="8" width="16.42578125" style="21" customWidth="1"/>
    <col min="9" max="9" width="11.85546875" style="21" customWidth="1"/>
    <col min="10" max="10" width="13.28515625" style="21" customWidth="1"/>
    <col min="11" max="11" width="11.28515625" style="21" customWidth="1"/>
    <col min="12" max="12" width="11" style="21" customWidth="1"/>
    <col min="13" max="13" width="11.28515625" style="21" customWidth="1"/>
    <col min="14" max="14" width="12.7109375" style="21" customWidth="1"/>
    <col min="15" max="15" width="11.7109375" style="21" customWidth="1"/>
    <col min="16" max="16" width="14.42578125" style="21" customWidth="1"/>
    <col min="17" max="18" width="11.42578125" style="21" customWidth="1"/>
    <col min="19" max="19" width="25" style="21" bestFit="1" customWidth="1"/>
    <col min="20" max="20" width="9.140625" style="21"/>
    <col min="21" max="21" width="10.7109375" style="21" bestFit="1" customWidth="1"/>
    <col min="22" max="16384" width="9.140625" style="21"/>
  </cols>
  <sheetData>
    <row r="1" spans="1:21" s="11" customForma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1" s="11" customFormat="1" x14ac:dyDescent="0.25">
      <c r="A2" s="50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1" s="11" customForma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1" s="11" customForma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1" s="11" customForma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25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1" s="11" customFormat="1" x14ac:dyDescent="0.25">
      <c r="A7" s="42" t="s">
        <v>99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1" s="11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25">
      <c r="A9" s="46" t="s">
        <v>3</v>
      </c>
      <c r="B9" s="49" t="s">
        <v>4</v>
      </c>
      <c r="C9" s="1"/>
      <c r="D9" s="1"/>
      <c r="E9" s="1"/>
      <c r="F9" s="1"/>
      <c r="G9" s="47" t="s">
        <v>28</v>
      </c>
      <c r="H9" s="47" t="s">
        <v>29</v>
      </c>
      <c r="I9" s="48" t="s">
        <v>5</v>
      </c>
      <c r="J9" s="48"/>
      <c r="K9" s="48"/>
      <c r="L9" s="48"/>
      <c r="M9" s="48"/>
      <c r="N9" s="48"/>
      <c r="O9" s="48"/>
      <c r="P9" s="45" t="s">
        <v>30</v>
      </c>
      <c r="Q9" s="45"/>
      <c r="R9" s="2"/>
      <c r="S9" s="45" t="s">
        <v>31</v>
      </c>
    </row>
    <row r="10" spans="1:21" s="11" customFormat="1" ht="37.5" customHeight="1" x14ac:dyDescent="0.25">
      <c r="A10" s="46"/>
      <c r="B10" s="49"/>
      <c r="C10" s="1" t="s">
        <v>32</v>
      </c>
      <c r="D10" s="1" t="s">
        <v>6</v>
      </c>
      <c r="E10" s="1" t="s">
        <v>7</v>
      </c>
      <c r="F10" s="1" t="s">
        <v>8</v>
      </c>
      <c r="G10" s="47"/>
      <c r="H10" s="47"/>
      <c r="I10" s="40" t="s">
        <v>33</v>
      </c>
      <c r="J10" s="41"/>
      <c r="K10" s="45" t="s">
        <v>34</v>
      </c>
      <c r="L10" s="46" t="s">
        <v>35</v>
      </c>
      <c r="M10" s="46"/>
      <c r="N10" s="45" t="s">
        <v>36</v>
      </c>
      <c r="O10" s="45" t="s">
        <v>37</v>
      </c>
      <c r="P10" s="45" t="s">
        <v>38</v>
      </c>
      <c r="Q10" s="45" t="s">
        <v>39</v>
      </c>
      <c r="R10" s="2" t="s">
        <v>40</v>
      </c>
      <c r="S10" s="45"/>
    </row>
    <row r="11" spans="1:21" s="11" customFormat="1" ht="25.5" x14ac:dyDescent="0.25">
      <c r="A11" s="46"/>
      <c r="B11" s="49"/>
      <c r="C11" s="1"/>
      <c r="D11" s="1"/>
      <c r="E11" s="1"/>
      <c r="F11" s="1"/>
      <c r="G11" s="47"/>
      <c r="H11" s="47"/>
      <c r="I11" s="2" t="s">
        <v>41</v>
      </c>
      <c r="J11" s="2" t="s">
        <v>42</v>
      </c>
      <c r="K11" s="45"/>
      <c r="L11" s="2" t="s">
        <v>43</v>
      </c>
      <c r="M11" s="2" t="s">
        <v>44</v>
      </c>
      <c r="N11" s="45"/>
      <c r="O11" s="45"/>
      <c r="P11" s="45"/>
      <c r="Q11" s="45"/>
      <c r="R11" s="2"/>
      <c r="S11" s="45"/>
    </row>
    <row r="12" spans="1:21" s="11" customFormat="1" ht="25.5" x14ac:dyDescent="0.25">
      <c r="A12" s="3">
        <v>1</v>
      </c>
      <c r="B12" s="12" t="s">
        <v>45</v>
      </c>
      <c r="C12" s="13" t="s">
        <v>9</v>
      </c>
      <c r="D12" s="12" t="s">
        <v>46</v>
      </c>
      <c r="E12" s="12" t="s">
        <v>47</v>
      </c>
      <c r="F12" s="12" t="s">
        <v>48</v>
      </c>
      <c r="G12" s="14">
        <v>110000</v>
      </c>
      <c r="H12" s="14">
        <f>G12*0.1</f>
        <v>11000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100</v>
      </c>
      <c r="S12" s="4">
        <v>98900</v>
      </c>
      <c r="U12" s="38"/>
    </row>
    <row r="13" spans="1:21" s="11" customFormat="1" x14ac:dyDescent="0.25">
      <c r="A13" s="3">
        <v>2</v>
      </c>
      <c r="B13" s="12" t="s">
        <v>49</v>
      </c>
      <c r="C13" s="13" t="s">
        <v>9</v>
      </c>
      <c r="D13" s="12" t="s">
        <v>46</v>
      </c>
      <c r="E13" s="12" t="s">
        <v>50</v>
      </c>
      <c r="F13" s="12" t="s">
        <v>48</v>
      </c>
      <c r="G13" s="14">
        <v>90000</v>
      </c>
      <c r="H13" s="14">
        <f t="shared" ref="H13:H59" si="0">G13*0.1</f>
        <v>9000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80390.92</v>
      </c>
      <c r="U13" s="38"/>
    </row>
    <row r="14" spans="1:21" s="11" customFormat="1" x14ac:dyDescent="0.25">
      <c r="A14" s="3">
        <v>3</v>
      </c>
      <c r="B14" s="12" t="s">
        <v>51</v>
      </c>
      <c r="C14" s="13" t="s">
        <v>9</v>
      </c>
      <c r="D14" s="12" t="s">
        <v>46</v>
      </c>
      <c r="E14" s="12" t="s">
        <v>50</v>
      </c>
      <c r="F14" s="12" t="s">
        <v>48</v>
      </c>
      <c r="G14" s="14">
        <v>44000</v>
      </c>
      <c r="H14" s="14">
        <f t="shared" si="0"/>
        <v>4400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39600</v>
      </c>
      <c r="U14" s="38"/>
    </row>
    <row r="15" spans="1:21" s="11" customFormat="1" x14ac:dyDescent="0.25">
      <c r="A15" s="3">
        <v>4</v>
      </c>
      <c r="B15" s="12" t="s">
        <v>52</v>
      </c>
      <c r="C15" s="13" t="s">
        <v>9</v>
      </c>
      <c r="D15" s="12" t="s">
        <v>46</v>
      </c>
      <c r="E15" s="12" t="s">
        <v>50</v>
      </c>
      <c r="F15" s="12" t="s">
        <v>48</v>
      </c>
      <c r="G15" s="14">
        <v>40000</v>
      </c>
      <c r="H15" s="14">
        <f>G15*0.1</f>
        <v>4000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35780.5</v>
      </c>
      <c r="U15" s="38"/>
    </row>
    <row r="16" spans="1:21" s="11" customFormat="1" x14ac:dyDescent="0.25">
      <c r="A16" s="3">
        <v>5</v>
      </c>
      <c r="B16" s="12" t="s">
        <v>54</v>
      </c>
      <c r="C16" s="13" t="s">
        <v>9</v>
      </c>
      <c r="D16" s="12" t="s">
        <v>46</v>
      </c>
      <c r="E16" s="12" t="s">
        <v>50</v>
      </c>
      <c r="F16" s="12" t="s">
        <v>48</v>
      </c>
      <c r="G16" s="14">
        <v>36300</v>
      </c>
      <c r="H16" s="14">
        <f>G16*0.1</f>
        <v>3630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172.9</v>
      </c>
      <c r="S16" s="4">
        <v>32497.1</v>
      </c>
      <c r="U16" s="38"/>
    </row>
    <row r="17" spans="1:21" s="11" customFormat="1" x14ac:dyDescent="0.25">
      <c r="A17" s="3">
        <v>6</v>
      </c>
      <c r="B17" s="12" t="s">
        <v>53</v>
      </c>
      <c r="C17" s="13" t="s">
        <v>9</v>
      </c>
      <c r="D17" s="12" t="s">
        <v>46</v>
      </c>
      <c r="E17" s="12" t="s">
        <v>50</v>
      </c>
      <c r="F17" s="12" t="s">
        <v>48</v>
      </c>
      <c r="G17" s="14">
        <v>36300</v>
      </c>
      <c r="H17" s="14">
        <f t="shared" si="0"/>
        <v>3630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253</v>
      </c>
      <c r="S17" s="4">
        <v>32417</v>
      </c>
      <c r="U17" s="38"/>
    </row>
    <row r="18" spans="1:21" s="11" customFormat="1" x14ac:dyDescent="0.25">
      <c r="A18" s="3">
        <v>7</v>
      </c>
      <c r="B18" s="12" t="s">
        <v>95</v>
      </c>
      <c r="C18" s="13" t="s">
        <v>9</v>
      </c>
      <c r="D18" s="12" t="s">
        <v>46</v>
      </c>
      <c r="E18" s="12" t="s">
        <v>50</v>
      </c>
      <c r="F18" s="12" t="s">
        <v>48</v>
      </c>
      <c r="G18" s="14">
        <v>35000</v>
      </c>
      <c r="H18" s="14">
        <f t="shared" si="0"/>
        <v>3500</v>
      </c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4">
        <v>31500</v>
      </c>
      <c r="U18" s="38"/>
    </row>
    <row r="19" spans="1:21" s="11" customFormat="1" x14ac:dyDescent="0.25">
      <c r="A19" s="3">
        <v>8</v>
      </c>
      <c r="B19" s="12" t="s">
        <v>55</v>
      </c>
      <c r="C19" s="13" t="s">
        <v>9</v>
      </c>
      <c r="D19" s="12" t="s">
        <v>46</v>
      </c>
      <c r="E19" s="12" t="s">
        <v>50</v>
      </c>
      <c r="F19" s="12" t="s">
        <v>48</v>
      </c>
      <c r="G19" s="14">
        <v>30000</v>
      </c>
      <c r="H19" s="14">
        <f t="shared" si="0"/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27000</v>
      </c>
      <c r="U19" s="38"/>
    </row>
    <row r="20" spans="1:21" s="15" customFormat="1" ht="33" customHeight="1" x14ac:dyDescent="0.25">
      <c r="A20" s="3">
        <v>9</v>
      </c>
      <c r="B20" s="12" t="s">
        <v>56</v>
      </c>
      <c r="C20" s="13" t="s">
        <v>9</v>
      </c>
      <c r="D20" s="12" t="s">
        <v>46</v>
      </c>
      <c r="E20" s="12" t="s">
        <v>50</v>
      </c>
      <c r="F20" s="12" t="s">
        <v>48</v>
      </c>
      <c r="G20" s="14">
        <v>25000</v>
      </c>
      <c r="H20" s="14">
        <f t="shared" si="0"/>
        <v>2500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22500</v>
      </c>
      <c r="U20" s="38"/>
    </row>
    <row r="21" spans="1:21" s="15" customFormat="1" x14ac:dyDescent="0.25">
      <c r="A21" s="3">
        <v>10</v>
      </c>
      <c r="B21" s="12" t="s">
        <v>57</v>
      </c>
      <c r="C21" s="13" t="s">
        <v>9</v>
      </c>
      <c r="D21" s="12" t="s">
        <v>46</v>
      </c>
      <c r="E21" s="12" t="s">
        <v>50</v>
      </c>
      <c r="F21" s="12" t="s">
        <v>48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18000</v>
      </c>
      <c r="U21" s="38"/>
    </row>
    <row r="22" spans="1:21" s="15" customFormat="1" ht="31.5" customHeight="1" x14ac:dyDescent="0.25">
      <c r="A22" s="3">
        <v>11</v>
      </c>
      <c r="B22" s="12" t="s">
        <v>59</v>
      </c>
      <c r="C22" s="13" t="s">
        <v>10</v>
      </c>
      <c r="D22" s="12" t="s">
        <v>46</v>
      </c>
      <c r="E22" s="12" t="s">
        <v>50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18000</v>
      </c>
      <c r="U22" s="38"/>
    </row>
    <row r="23" spans="1:21" s="15" customFormat="1" ht="30.75" customHeight="1" x14ac:dyDescent="0.25">
      <c r="A23" s="3">
        <v>12</v>
      </c>
      <c r="B23" s="12" t="s">
        <v>58</v>
      </c>
      <c r="C23" s="13" t="s">
        <v>9</v>
      </c>
      <c r="D23" s="12" t="s">
        <v>46</v>
      </c>
      <c r="E23" s="12" t="s">
        <v>50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18000</v>
      </c>
      <c r="U23" s="38"/>
    </row>
    <row r="24" spans="1:21" s="16" customFormat="1" ht="40.5" customHeight="1" x14ac:dyDescent="0.25">
      <c r="A24" s="3">
        <v>13</v>
      </c>
      <c r="B24" s="12" t="s">
        <v>60</v>
      </c>
      <c r="C24" s="13" t="s">
        <v>9</v>
      </c>
      <c r="D24" s="12" t="s">
        <v>46</v>
      </c>
      <c r="E24" s="12" t="s">
        <v>50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198.99</v>
      </c>
      <c r="S24" s="4">
        <v>17801.009999999998</v>
      </c>
      <c r="U24" s="38"/>
    </row>
    <row r="25" spans="1:21" s="16" customFormat="1" ht="30.75" customHeight="1" x14ac:dyDescent="0.25">
      <c r="A25" s="3">
        <v>14</v>
      </c>
      <c r="B25" s="12" t="s">
        <v>61</v>
      </c>
      <c r="C25" s="13" t="s">
        <v>10</v>
      </c>
      <c r="D25" s="12" t="s">
        <v>46</v>
      </c>
      <c r="E25" s="12" t="s">
        <v>50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1112.5</v>
      </c>
      <c r="S25" s="4">
        <v>17697</v>
      </c>
      <c r="U25" s="38"/>
    </row>
    <row r="26" spans="1:21" s="15" customFormat="1" ht="33" customHeight="1" x14ac:dyDescent="0.25">
      <c r="A26" s="3">
        <v>15</v>
      </c>
      <c r="B26" s="12" t="s">
        <v>62</v>
      </c>
      <c r="C26" s="13" t="s">
        <v>9</v>
      </c>
      <c r="D26" s="12" t="s">
        <v>46</v>
      </c>
      <c r="E26" s="12" t="s">
        <v>50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18000</v>
      </c>
      <c r="U26" s="38"/>
    </row>
    <row r="27" spans="1:21" s="15" customFormat="1" ht="31.5" customHeight="1" x14ac:dyDescent="0.25">
      <c r="A27" s="3">
        <v>16</v>
      </c>
      <c r="B27" s="12" t="s">
        <v>63</v>
      </c>
      <c r="C27" s="13" t="s">
        <v>9</v>
      </c>
      <c r="D27" s="12" t="s">
        <v>46</v>
      </c>
      <c r="E27" s="12" t="s">
        <v>50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17960</v>
      </c>
      <c r="U27" s="38"/>
    </row>
    <row r="28" spans="1:21" s="15" customFormat="1" ht="32.25" customHeight="1" x14ac:dyDescent="0.25">
      <c r="A28" s="3">
        <v>17</v>
      </c>
      <c r="B28" s="12" t="s">
        <v>64</v>
      </c>
      <c r="C28" s="13" t="s">
        <v>9</v>
      </c>
      <c r="D28" s="12" t="s">
        <v>46</v>
      </c>
      <c r="E28" s="12" t="s">
        <v>50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18000</v>
      </c>
      <c r="U28" s="38"/>
    </row>
    <row r="29" spans="1:21" s="16" customFormat="1" ht="36" customHeight="1" x14ac:dyDescent="0.25">
      <c r="A29" s="3">
        <v>18</v>
      </c>
      <c r="B29" s="12" t="s">
        <v>65</v>
      </c>
      <c r="C29" s="13" t="s">
        <v>9</v>
      </c>
      <c r="D29" s="12" t="s">
        <v>46</v>
      </c>
      <c r="E29" s="12" t="s">
        <v>50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18000</v>
      </c>
      <c r="U29" s="38"/>
    </row>
    <row r="30" spans="1:21" s="16" customFormat="1" ht="36" customHeight="1" x14ac:dyDescent="0.25">
      <c r="A30" s="3">
        <v>19</v>
      </c>
      <c r="B30" s="12" t="s">
        <v>66</v>
      </c>
      <c r="C30" s="13" t="s">
        <v>9</v>
      </c>
      <c r="D30" s="12" t="s">
        <v>46</v>
      </c>
      <c r="E30" s="12" t="s">
        <v>50</v>
      </c>
      <c r="F30" s="12" t="s">
        <v>48</v>
      </c>
      <c r="G30" s="14">
        <v>20000</v>
      </c>
      <c r="H30" s="14">
        <f t="shared" si="0"/>
        <v>2000</v>
      </c>
      <c r="I30" s="4"/>
      <c r="J30" s="4"/>
      <c r="K30" s="4"/>
      <c r="L30" s="4"/>
      <c r="M30" s="4"/>
      <c r="N30" s="4"/>
      <c r="O30" s="4"/>
      <c r="P30" s="4"/>
      <c r="Q30" s="4">
        <v>0</v>
      </c>
      <c r="R30" s="4">
        <v>0</v>
      </c>
      <c r="S30" s="4">
        <v>18000</v>
      </c>
      <c r="U30" s="38"/>
    </row>
    <row r="31" spans="1:21" s="15" customFormat="1" ht="25.5" x14ac:dyDescent="0.25">
      <c r="A31" s="3">
        <v>20</v>
      </c>
      <c r="B31" s="12" t="s">
        <v>67</v>
      </c>
      <c r="C31" s="13" t="s">
        <v>10</v>
      </c>
      <c r="D31" s="12" t="s">
        <v>46</v>
      </c>
      <c r="E31" s="12" t="s">
        <v>50</v>
      </c>
      <c r="F31" s="12" t="s">
        <v>48</v>
      </c>
      <c r="G31" s="14">
        <v>18000</v>
      </c>
      <c r="H31" s="14">
        <f t="shared" si="0"/>
        <v>1800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16200</v>
      </c>
      <c r="U31" s="38"/>
    </row>
    <row r="32" spans="1:21" s="15" customFormat="1" x14ac:dyDescent="0.25">
      <c r="A32" s="3">
        <v>21</v>
      </c>
      <c r="B32" s="12" t="s">
        <v>68</v>
      </c>
      <c r="C32" s="13" t="s">
        <v>9</v>
      </c>
      <c r="D32" s="12" t="s">
        <v>46</v>
      </c>
      <c r="E32" s="12" t="s">
        <v>50</v>
      </c>
      <c r="F32" s="12" t="s">
        <v>48</v>
      </c>
      <c r="G32" s="14">
        <v>16000</v>
      </c>
      <c r="H32" s="14">
        <f t="shared" si="0"/>
        <v>1600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63.99</v>
      </c>
      <c r="S32" s="4">
        <v>14336.01</v>
      </c>
      <c r="U32" s="38"/>
    </row>
    <row r="33" spans="1:21" s="15" customFormat="1" x14ac:dyDescent="0.25">
      <c r="A33" s="3">
        <v>22</v>
      </c>
      <c r="B33" s="12" t="s">
        <v>69</v>
      </c>
      <c r="C33" s="13" t="s">
        <v>9</v>
      </c>
      <c r="D33" s="12" t="s">
        <v>46</v>
      </c>
      <c r="E33" s="12" t="s">
        <v>50</v>
      </c>
      <c r="F33" s="12" t="s">
        <v>48</v>
      </c>
      <c r="G33" s="14">
        <v>16000</v>
      </c>
      <c r="H33" s="14">
        <f t="shared" si="0"/>
        <v>1600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14400</v>
      </c>
      <c r="U33" s="38"/>
    </row>
    <row r="34" spans="1:21" s="15" customFormat="1" x14ac:dyDescent="0.25">
      <c r="A34" s="3">
        <v>23</v>
      </c>
      <c r="B34" s="12" t="s">
        <v>70</v>
      </c>
      <c r="C34" s="13" t="s">
        <v>9</v>
      </c>
      <c r="D34" s="12" t="s">
        <v>46</v>
      </c>
      <c r="E34" s="12" t="s">
        <v>50</v>
      </c>
      <c r="F34" s="12" t="s">
        <v>48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14400</v>
      </c>
      <c r="U34" s="38"/>
    </row>
    <row r="35" spans="1:21" s="15" customFormat="1" ht="25.5" x14ac:dyDescent="0.25">
      <c r="A35" s="3">
        <v>24</v>
      </c>
      <c r="B35" s="12" t="s">
        <v>72</v>
      </c>
      <c r="C35" s="13" t="s">
        <v>9</v>
      </c>
      <c r="D35" s="12" t="s">
        <v>46</v>
      </c>
      <c r="E35" s="12" t="s">
        <v>50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14400</v>
      </c>
      <c r="U35" s="38"/>
    </row>
    <row r="36" spans="1:21" s="15" customFormat="1" x14ac:dyDescent="0.25">
      <c r="A36" s="3">
        <v>25</v>
      </c>
      <c r="B36" s="12" t="s">
        <v>73</v>
      </c>
      <c r="C36" s="13" t="s">
        <v>10</v>
      </c>
      <c r="D36" s="12" t="s">
        <v>46</v>
      </c>
      <c r="E36" s="12" t="s">
        <v>50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14400</v>
      </c>
      <c r="U36" s="38"/>
    </row>
    <row r="37" spans="1:21" s="15" customFormat="1" x14ac:dyDescent="0.25">
      <c r="A37" s="3">
        <v>26</v>
      </c>
      <c r="B37" s="12" t="s">
        <v>74</v>
      </c>
      <c r="C37" s="13" t="s">
        <v>9</v>
      </c>
      <c r="D37" s="12" t="s">
        <v>46</v>
      </c>
      <c r="E37" s="12" t="s">
        <v>50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1285.3800000000001</v>
      </c>
      <c r="S37" s="4">
        <v>14227.12</v>
      </c>
      <c r="U37" s="38"/>
    </row>
    <row r="38" spans="1:21" s="15" customFormat="1" x14ac:dyDescent="0.25">
      <c r="A38" s="3">
        <v>27</v>
      </c>
      <c r="B38" s="12" t="s">
        <v>75</v>
      </c>
      <c r="C38" s="13" t="s">
        <v>9</v>
      </c>
      <c r="D38" s="12" t="s">
        <v>46</v>
      </c>
      <c r="E38" s="12" t="s">
        <v>50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14400</v>
      </c>
      <c r="U38" s="38"/>
    </row>
    <row r="39" spans="1:21" s="15" customFormat="1" x14ac:dyDescent="0.25">
      <c r="A39" s="3">
        <v>28</v>
      </c>
      <c r="B39" s="12" t="s">
        <v>76</v>
      </c>
      <c r="C39" s="13" t="s">
        <v>9</v>
      </c>
      <c r="D39" s="12" t="s">
        <v>46</v>
      </c>
      <c r="E39" s="12" t="s">
        <v>50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14400</v>
      </c>
      <c r="U39" s="38"/>
    </row>
    <row r="40" spans="1:21" s="15" customFormat="1" x14ac:dyDescent="0.25">
      <c r="A40" s="3">
        <v>29</v>
      </c>
      <c r="B40" s="12" t="s">
        <v>77</v>
      </c>
      <c r="C40" s="13" t="s">
        <v>9</v>
      </c>
      <c r="D40" s="12" t="s">
        <v>46</v>
      </c>
      <c r="E40" s="12" t="s">
        <v>50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14400</v>
      </c>
      <c r="U40" s="38"/>
    </row>
    <row r="41" spans="1:21" s="15" customFormat="1" x14ac:dyDescent="0.25">
      <c r="A41" s="3">
        <v>30</v>
      </c>
      <c r="B41" s="12" t="s">
        <v>78</v>
      </c>
      <c r="C41" s="13" t="s">
        <v>9</v>
      </c>
      <c r="D41" s="12" t="s">
        <v>46</v>
      </c>
      <c r="E41" s="12" t="s">
        <v>50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14400</v>
      </c>
      <c r="U41" s="38"/>
    </row>
    <row r="42" spans="1:21" s="15" customFormat="1" x14ac:dyDescent="0.25">
      <c r="A42" s="3">
        <v>31</v>
      </c>
      <c r="B42" s="12" t="s">
        <v>79</v>
      </c>
      <c r="C42" s="13" t="s">
        <v>9</v>
      </c>
      <c r="D42" s="12" t="s">
        <v>46</v>
      </c>
      <c r="E42" s="12" t="s">
        <v>50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14400</v>
      </c>
      <c r="U42" s="38"/>
    </row>
    <row r="43" spans="1:21" s="15" customFormat="1" x14ac:dyDescent="0.25">
      <c r="A43" s="3">
        <v>32</v>
      </c>
      <c r="B43" s="12" t="s">
        <v>80</v>
      </c>
      <c r="C43" s="13" t="s">
        <v>9</v>
      </c>
      <c r="D43" s="12" t="s">
        <v>46</v>
      </c>
      <c r="E43" s="12" t="s">
        <v>50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331</v>
      </c>
      <c r="S43" s="4">
        <v>14069</v>
      </c>
      <c r="U43" s="38"/>
    </row>
    <row r="44" spans="1:21" s="15" customFormat="1" x14ac:dyDescent="0.25">
      <c r="A44" s="3">
        <v>33</v>
      </c>
      <c r="B44" s="12" t="s">
        <v>71</v>
      </c>
      <c r="C44" s="13" t="s">
        <v>9</v>
      </c>
      <c r="D44" s="12" t="s">
        <v>46</v>
      </c>
      <c r="E44" s="12" t="s">
        <v>50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14400</v>
      </c>
      <c r="U44" s="38"/>
    </row>
    <row r="45" spans="1:21" s="15" customFormat="1" x14ac:dyDescent="0.25">
      <c r="A45" s="3">
        <v>34</v>
      </c>
      <c r="B45" s="12" t="s">
        <v>81</v>
      </c>
      <c r="C45" s="13" t="s">
        <v>9</v>
      </c>
      <c r="D45" s="12" t="s">
        <v>46</v>
      </c>
      <c r="E45" s="12" t="s">
        <v>50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14400</v>
      </c>
      <c r="U45" s="38"/>
    </row>
    <row r="46" spans="1:21" s="15" customFormat="1" x14ac:dyDescent="0.25">
      <c r="A46" s="3">
        <v>35</v>
      </c>
      <c r="B46" s="12" t="s">
        <v>82</v>
      </c>
      <c r="C46" s="13" t="s">
        <v>10</v>
      </c>
      <c r="D46" s="12" t="s">
        <v>46</v>
      </c>
      <c r="E46" s="12" t="s">
        <v>50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334.52</v>
      </c>
      <c r="S46" s="4">
        <v>14065.48</v>
      </c>
      <c r="U46" s="38"/>
    </row>
    <row r="47" spans="1:21" s="15" customFormat="1" x14ac:dyDescent="0.25">
      <c r="A47" s="3">
        <v>36</v>
      </c>
      <c r="B47" s="12" t="s">
        <v>96</v>
      </c>
      <c r="C47" s="13" t="s">
        <v>9</v>
      </c>
      <c r="D47" s="12" t="s">
        <v>46</v>
      </c>
      <c r="E47" s="12" t="s">
        <v>50</v>
      </c>
      <c r="F47" s="12" t="s">
        <v>48</v>
      </c>
      <c r="G47" s="14">
        <v>15000</v>
      </c>
      <c r="H47" s="14">
        <f t="shared" si="0"/>
        <v>1500</v>
      </c>
      <c r="I47" s="4"/>
      <c r="J47" s="4"/>
      <c r="K47" s="4"/>
      <c r="L47" s="4"/>
      <c r="M47" s="4"/>
      <c r="N47" s="4"/>
      <c r="O47" s="4"/>
      <c r="P47" s="4"/>
      <c r="Q47" s="4"/>
      <c r="R47" s="4">
        <v>0</v>
      </c>
      <c r="S47" s="4">
        <v>13500</v>
      </c>
      <c r="U47" s="38"/>
    </row>
    <row r="48" spans="1:21" s="15" customFormat="1" x14ac:dyDescent="0.25">
      <c r="A48" s="3">
        <v>37</v>
      </c>
      <c r="B48" s="12" t="s">
        <v>97</v>
      </c>
      <c r="C48" s="13" t="s">
        <v>9</v>
      </c>
      <c r="D48" s="12" t="s">
        <v>46</v>
      </c>
      <c r="E48" s="12" t="s">
        <v>50</v>
      </c>
      <c r="F48" s="12" t="s">
        <v>48</v>
      </c>
      <c r="G48" s="14">
        <v>15000</v>
      </c>
      <c r="H48" s="14">
        <f t="shared" si="0"/>
        <v>1500</v>
      </c>
      <c r="I48" s="4"/>
      <c r="J48" s="4"/>
      <c r="K48" s="4"/>
      <c r="L48" s="4"/>
      <c r="M48" s="4"/>
      <c r="N48" s="4"/>
      <c r="O48" s="4"/>
      <c r="P48" s="4"/>
      <c r="Q48" s="4">
        <v>0</v>
      </c>
      <c r="R48" s="4">
        <v>0</v>
      </c>
      <c r="S48" s="4">
        <v>13500</v>
      </c>
      <c r="U48" s="38"/>
    </row>
    <row r="49" spans="1:21" s="15" customFormat="1" x14ac:dyDescent="0.25">
      <c r="A49" s="3">
        <v>38</v>
      </c>
      <c r="B49" s="12" t="s">
        <v>98</v>
      </c>
      <c r="C49" s="13" t="s">
        <v>10</v>
      </c>
      <c r="D49" s="12" t="s">
        <v>46</v>
      </c>
      <c r="E49" s="12" t="s">
        <v>50</v>
      </c>
      <c r="F49" s="12" t="s">
        <v>48</v>
      </c>
      <c r="G49" s="14">
        <v>15000</v>
      </c>
      <c r="H49" s="14">
        <f t="shared" si="0"/>
        <v>1500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13500</v>
      </c>
      <c r="U49" s="38"/>
    </row>
    <row r="50" spans="1:21" s="15" customFormat="1" x14ac:dyDescent="0.25">
      <c r="A50" s="3">
        <v>39</v>
      </c>
      <c r="B50" s="12" t="s">
        <v>83</v>
      </c>
      <c r="C50" s="13" t="s">
        <v>9</v>
      </c>
      <c r="D50" s="12" t="s">
        <v>46</v>
      </c>
      <c r="E50" s="12" t="s">
        <v>50</v>
      </c>
      <c r="F50" s="12" t="s">
        <v>48</v>
      </c>
      <c r="G50" s="14">
        <v>12000</v>
      </c>
      <c r="H50" s="14">
        <f t="shared" si="0"/>
        <v>1200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10800</v>
      </c>
      <c r="U50" s="38"/>
    </row>
    <row r="51" spans="1:21" s="15" customFormat="1" ht="17.25" customHeight="1" x14ac:dyDescent="0.25">
      <c r="A51" s="3">
        <v>40</v>
      </c>
      <c r="B51" s="12" t="s">
        <v>84</v>
      </c>
      <c r="C51" s="13" t="s">
        <v>9</v>
      </c>
      <c r="D51" s="12" t="s">
        <v>46</v>
      </c>
      <c r="E51" s="12" t="s">
        <v>50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9000</v>
      </c>
      <c r="U51" s="38"/>
    </row>
    <row r="52" spans="1:21" s="15" customFormat="1" x14ac:dyDescent="0.25">
      <c r="A52" s="3">
        <v>41</v>
      </c>
      <c r="B52" s="12" t="s">
        <v>90</v>
      </c>
      <c r="C52" s="13" t="s">
        <v>9</v>
      </c>
      <c r="D52" s="12" t="s">
        <v>46</v>
      </c>
      <c r="E52" s="12" t="s">
        <v>50</v>
      </c>
      <c r="F52" s="12" t="s">
        <v>48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5400</v>
      </c>
      <c r="U52" s="38"/>
    </row>
    <row r="53" spans="1:21" s="15" customFormat="1" x14ac:dyDescent="0.25">
      <c r="A53" s="3">
        <v>42</v>
      </c>
      <c r="B53" s="12" t="s">
        <v>85</v>
      </c>
      <c r="C53" s="13" t="s">
        <v>9</v>
      </c>
      <c r="D53" s="12" t="s">
        <v>46</v>
      </c>
      <c r="E53" s="12" t="s">
        <v>50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5400</v>
      </c>
      <c r="U53" s="38"/>
    </row>
    <row r="54" spans="1:21" s="15" customFormat="1" x14ac:dyDescent="0.25">
      <c r="A54" s="3">
        <v>43</v>
      </c>
      <c r="B54" s="12" t="s">
        <v>86</v>
      </c>
      <c r="C54" s="13" t="s">
        <v>9</v>
      </c>
      <c r="D54" s="12" t="s">
        <v>46</v>
      </c>
      <c r="E54" s="12" t="s">
        <v>50</v>
      </c>
      <c r="F54" s="12" t="s">
        <v>48</v>
      </c>
      <c r="G54" s="14">
        <v>6000</v>
      </c>
      <c r="H54" s="14">
        <f t="shared" si="0"/>
        <v>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198.99</v>
      </c>
      <c r="S54" s="4">
        <v>5201.01</v>
      </c>
      <c r="U54" s="38"/>
    </row>
    <row r="55" spans="1:21" s="15" customFormat="1" x14ac:dyDescent="0.25">
      <c r="A55" s="3">
        <v>44</v>
      </c>
      <c r="B55" s="12" t="s">
        <v>87</v>
      </c>
      <c r="C55" s="13" t="s">
        <v>9</v>
      </c>
      <c r="D55" s="12" t="s">
        <v>46</v>
      </c>
      <c r="E55" s="12" t="s">
        <v>50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5400</v>
      </c>
      <c r="U55" s="38"/>
    </row>
    <row r="56" spans="1:21" s="15" customFormat="1" x14ac:dyDescent="0.25">
      <c r="A56" s="3">
        <v>45</v>
      </c>
      <c r="B56" s="12" t="s">
        <v>88</v>
      </c>
      <c r="C56" s="13" t="s">
        <v>9</v>
      </c>
      <c r="D56" s="12" t="s">
        <v>46</v>
      </c>
      <c r="E56" s="12" t="s">
        <v>50</v>
      </c>
      <c r="F56" s="12" t="s">
        <v>48</v>
      </c>
      <c r="G56" s="14">
        <v>6000</v>
      </c>
      <c r="H56" s="14">
        <f t="shared" si="0"/>
        <v>600</v>
      </c>
      <c r="I56" s="4"/>
      <c r="J56" s="4"/>
      <c r="K56" s="4"/>
      <c r="L56" s="4"/>
      <c r="M56" s="4"/>
      <c r="N56" s="4"/>
      <c r="O56" s="4"/>
      <c r="P56" s="4"/>
      <c r="Q56" s="4"/>
      <c r="R56" s="4">
        <v>198.99</v>
      </c>
      <c r="S56" s="4">
        <v>5201.01</v>
      </c>
      <c r="U56" s="38"/>
    </row>
    <row r="57" spans="1:21" s="15" customFormat="1" x14ac:dyDescent="0.25">
      <c r="A57" s="3">
        <v>46</v>
      </c>
      <c r="B57" s="12" t="s">
        <v>89</v>
      </c>
      <c r="C57" s="13" t="s">
        <v>9</v>
      </c>
      <c r="D57" s="12" t="s">
        <v>46</v>
      </c>
      <c r="E57" s="12" t="s">
        <v>50</v>
      </c>
      <c r="F57" s="12" t="s">
        <v>48</v>
      </c>
      <c r="G57" s="14">
        <v>6000</v>
      </c>
      <c r="H57" s="14">
        <f>G57*0.1</f>
        <v>600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5400</v>
      </c>
      <c r="U57" s="38"/>
    </row>
    <row r="58" spans="1:21" s="15" customFormat="1" x14ac:dyDescent="0.25">
      <c r="A58" s="3">
        <v>47</v>
      </c>
      <c r="B58" s="12" t="s">
        <v>91</v>
      </c>
      <c r="C58" s="13" t="s">
        <v>9</v>
      </c>
      <c r="D58" s="12" t="s">
        <v>46</v>
      </c>
      <c r="E58" s="12" t="s">
        <v>50</v>
      </c>
      <c r="F58" s="12" t="s">
        <v>48</v>
      </c>
      <c r="G58" s="14">
        <v>6000</v>
      </c>
      <c r="H58" s="14">
        <f t="shared" si="0"/>
        <v>600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5400</v>
      </c>
      <c r="U58" s="38"/>
    </row>
    <row r="59" spans="1:21" s="15" customFormat="1" x14ac:dyDescent="0.25">
      <c r="A59" s="3">
        <v>48</v>
      </c>
      <c r="B59" s="12" t="s">
        <v>92</v>
      </c>
      <c r="C59" s="13" t="s">
        <v>9</v>
      </c>
      <c r="D59" s="12" t="s">
        <v>46</v>
      </c>
      <c r="E59" s="12" t="s">
        <v>50</v>
      </c>
      <c r="F59" s="12" t="s">
        <v>48</v>
      </c>
      <c r="G59" s="14">
        <v>6000</v>
      </c>
      <c r="H59" s="14">
        <f t="shared" si="0"/>
        <v>600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5400</v>
      </c>
      <c r="U59" s="38"/>
    </row>
    <row r="60" spans="1:21" s="11" customFormat="1" x14ac:dyDescent="0.2">
      <c r="A60" s="52"/>
      <c r="B60" s="53"/>
      <c r="C60" s="17"/>
      <c r="D60" s="18"/>
      <c r="E60" s="19"/>
      <c r="F60" s="18"/>
      <c r="G60" s="20">
        <f t="shared" ref="G60:Q60" si="1">SUM(G12:G59)</f>
        <v>1019600</v>
      </c>
      <c r="H60" s="20">
        <f t="shared" si="1"/>
        <v>101960</v>
      </c>
      <c r="I60" s="20">
        <f t="shared" si="1"/>
        <v>0</v>
      </c>
      <c r="J60" s="20">
        <f t="shared" si="1"/>
        <v>0</v>
      </c>
      <c r="K60" s="20">
        <f t="shared" si="1"/>
        <v>0</v>
      </c>
      <c r="L60" s="20">
        <f t="shared" si="1"/>
        <v>0</v>
      </c>
      <c r="M60" s="20">
        <f t="shared" si="1"/>
        <v>0</v>
      </c>
      <c r="N60" s="20">
        <f t="shared" si="1"/>
        <v>0</v>
      </c>
      <c r="O60" s="20">
        <f t="shared" si="1"/>
        <v>0</v>
      </c>
      <c r="P60" s="20">
        <f t="shared" si="1"/>
        <v>0</v>
      </c>
      <c r="Q60" s="20">
        <f t="shared" si="1"/>
        <v>0</v>
      </c>
      <c r="R60" s="20">
        <f>SUM(R12:R59)</f>
        <v>4250.26</v>
      </c>
      <c r="S60" s="20">
        <f>SUM(S12:S59)</f>
        <v>914443.16</v>
      </c>
      <c r="T60" s="21"/>
    </row>
    <row r="61" spans="1:21" s="15" customFormat="1" ht="19.899999999999999" customHeight="1" x14ac:dyDescent="0.25">
      <c r="A61" s="7"/>
      <c r="B61" s="8"/>
      <c r="C61" s="8"/>
      <c r="D61" s="22"/>
      <c r="E61" s="22"/>
      <c r="F61" s="23"/>
      <c r="G61" s="23"/>
      <c r="H61" s="24"/>
      <c r="I61" s="24"/>
      <c r="J61" s="24"/>
      <c r="K61" s="22"/>
      <c r="L61" s="24"/>
      <c r="M61" s="22"/>
      <c r="N61" s="22"/>
      <c r="O61" s="24"/>
      <c r="P61" s="24"/>
      <c r="Q61" s="24"/>
      <c r="R61" s="24"/>
      <c r="S61" s="24"/>
    </row>
    <row r="62" spans="1:21" s="15" customFormat="1" ht="19.899999999999999" customHeight="1" x14ac:dyDescent="0.25">
      <c r="A62" s="7" t="s">
        <v>13</v>
      </c>
      <c r="B62" s="8"/>
      <c r="C62" s="8"/>
      <c r="D62" s="22"/>
      <c r="E62" s="22"/>
      <c r="F62" s="24"/>
      <c r="G62" s="24"/>
      <c r="H62" s="22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21" s="15" customFormat="1" ht="19.899999999999999" customHeight="1" x14ac:dyDescent="0.25">
      <c r="A63" s="22" t="s">
        <v>14</v>
      </c>
      <c r="B63" s="8"/>
      <c r="C63" s="8"/>
      <c r="D63" s="22"/>
      <c r="E63" s="22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21" s="15" customFormat="1" ht="19.899999999999999" customHeight="1" x14ac:dyDescent="0.25">
      <c r="A64" s="22" t="s">
        <v>15</v>
      </c>
      <c r="B64" s="8"/>
      <c r="C64" s="8"/>
      <c r="D64" s="22"/>
      <c r="E64" s="22"/>
      <c r="F64" s="22"/>
      <c r="G64" s="24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899999999999999" customHeight="1" x14ac:dyDescent="0.25">
      <c r="A65" s="22" t="s">
        <v>16</v>
      </c>
      <c r="B65" s="8"/>
      <c r="C65" s="8"/>
      <c r="D65" s="22"/>
      <c r="E65" s="22"/>
      <c r="F65" s="22"/>
      <c r="G65" s="24"/>
      <c r="H65" s="22"/>
      <c r="I65" s="24"/>
      <c r="J65" s="24"/>
      <c r="K65" s="22"/>
      <c r="L65" s="24"/>
      <c r="M65" s="24"/>
      <c r="N65" s="24"/>
      <c r="O65" s="24"/>
      <c r="P65" s="24"/>
      <c r="Q65" s="24"/>
      <c r="R65" s="24"/>
      <c r="S65" s="24"/>
    </row>
    <row r="66" spans="1:19" s="15" customFormat="1" ht="19.899999999999999" customHeight="1" x14ac:dyDescent="0.25">
      <c r="A66" s="22" t="s">
        <v>26</v>
      </c>
      <c r="B66" s="8"/>
      <c r="C66" s="8"/>
      <c r="D66" s="22"/>
      <c r="E66" s="22"/>
      <c r="F66" s="22"/>
      <c r="G66" s="22"/>
      <c r="H66" s="22"/>
      <c r="I66" s="24"/>
      <c r="J66" s="24"/>
      <c r="K66" s="22"/>
      <c r="L66" s="24"/>
      <c r="M66" s="24"/>
      <c r="N66" s="24"/>
      <c r="O66" s="24"/>
      <c r="P66" s="24"/>
      <c r="Q66" s="24"/>
      <c r="R66" s="24"/>
      <c r="S66" s="24"/>
    </row>
    <row r="67" spans="1:19" s="26" customFormat="1" ht="19.899999999999999" customHeight="1" x14ac:dyDescent="0.25">
      <c r="A67" s="39" t="s">
        <v>17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25"/>
      <c r="M67" s="25"/>
      <c r="N67" s="25"/>
      <c r="O67" s="25"/>
      <c r="P67" s="25"/>
      <c r="Q67" s="25"/>
      <c r="R67" s="25"/>
      <c r="S67" s="25"/>
    </row>
    <row r="68" spans="1:19" s="15" customFormat="1" ht="19.899999999999999" customHeight="1" x14ac:dyDescent="0.25">
      <c r="A68" s="22"/>
      <c r="B68" s="8"/>
      <c r="C68" s="8"/>
      <c r="D68" s="22"/>
      <c r="E68" s="22"/>
      <c r="F68" s="22"/>
      <c r="G68" s="22"/>
      <c r="H68" s="22"/>
      <c r="I68" s="24"/>
      <c r="J68" s="24"/>
      <c r="K68" s="22"/>
      <c r="L68" s="24"/>
      <c r="M68" s="24"/>
      <c r="N68" s="24"/>
      <c r="O68" s="24"/>
      <c r="P68" s="24"/>
      <c r="Q68" s="24"/>
      <c r="R68" s="24"/>
      <c r="S68" s="24"/>
    </row>
    <row r="69" spans="1:19" s="15" customFormat="1" ht="19.899999999999999" customHeight="1" x14ac:dyDescent="0.25">
      <c r="A69" s="6"/>
      <c r="B69" s="27"/>
      <c r="C69" s="27"/>
      <c r="D69" s="6"/>
      <c r="E69" s="6"/>
      <c r="F69" s="6"/>
      <c r="G69" s="6"/>
      <c r="H69" s="6"/>
      <c r="I69" s="28"/>
      <c r="J69" s="28"/>
      <c r="K69" s="6"/>
      <c r="L69" s="28"/>
      <c r="M69" s="28"/>
      <c r="N69" s="28"/>
      <c r="O69" s="28"/>
      <c r="P69" s="28"/>
      <c r="Q69" s="28"/>
      <c r="R69" s="28"/>
      <c r="S69" s="28"/>
    </row>
    <row r="70" spans="1:19" s="11" customFormat="1" x14ac:dyDescent="0.2">
      <c r="A70" s="29"/>
      <c r="B70" s="30" t="s">
        <v>18</v>
      </c>
      <c r="C70" s="6"/>
      <c r="D70" s="54" t="s">
        <v>19</v>
      </c>
      <c r="E70" s="54"/>
      <c r="F70" s="31"/>
      <c r="G70" s="44" t="s">
        <v>20</v>
      </c>
      <c r="H70" s="44"/>
      <c r="I70" s="44"/>
      <c r="J70" s="29"/>
      <c r="K70" s="29"/>
      <c r="L70" s="30" t="s">
        <v>21</v>
      </c>
      <c r="M70" s="29"/>
      <c r="N70" s="29"/>
      <c r="O70" s="29"/>
      <c r="P70" s="29"/>
      <c r="Q70" s="29"/>
      <c r="R70" s="29"/>
      <c r="S70" s="29"/>
    </row>
    <row r="71" spans="1:19" s="11" customFormat="1" x14ac:dyDescent="0.2">
      <c r="A71" s="29"/>
      <c r="B71" s="30"/>
      <c r="C71" s="32"/>
      <c r="D71" s="32"/>
      <c r="E71" s="32"/>
      <c r="F71" s="32"/>
      <c r="G71" s="6"/>
      <c r="H71" s="29"/>
      <c r="I71" s="32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s="11" customFormat="1" x14ac:dyDescent="0.2">
      <c r="A72" s="29"/>
      <c r="B72" s="33" t="s">
        <v>93</v>
      </c>
      <c r="C72" s="6"/>
      <c r="D72" s="55" t="s">
        <v>22</v>
      </c>
      <c r="E72" s="55"/>
      <c r="F72" s="34"/>
      <c r="G72" s="6"/>
      <c r="H72" s="33" t="s">
        <v>23</v>
      </c>
      <c r="I72" s="6"/>
      <c r="J72" s="29"/>
      <c r="K72" s="29"/>
      <c r="L72" s="33" t="s">
        <v>94</v>
      </c>
      <c r="M72" s="29"/>
      <c r="N72" s="29"/>
      <c r="O72" s="29"/>
      <c r="P72" s="29"/>
      <c r="Q72" s="29"/>
      <c r="R72" s="29"/>
      <c r="S72" s="29"/>
    </row>
    <row r="73" spans="1:19" s="11" customFormat="1" x14ac:dyDescent="0.2">
      <c r="A73" s="29"/>
      <c r="B73" s="10" t="s">
        <v>11</v>
      </c>
      <c r="C73" s="6"/>
      <c r="D73" s="54" t="s">
        <v>24</v>
      </c>
      <c r="E73" s="54"/>
      <c r="F73" s="35"/>
      <c r="G73" s="54" t="s">
        <v>12</v>
      </c>
      <c r="H73" s="54"/>
      <c r="I73" s="54"/>
      <c r="J73" s="29"/>
      <c r="K73" s="29"/>
      <c r="L73" s="30" t="s">
        <v>25</v>
      </c>
      <c r="M73" s="29"/>
      <c r="N73" s="29"/>
      <c r="O73" s="29"/>
      <c r="P73" s="29"/>
      <c r="Q73" s="29"/>
      <c r="R73" s="29"/>
      <c r="S73" s="29"/>
    </row>
    <row r="74" spans="1:19" s="11" customFormat="1" x14ac:dyDescent="0.25">
      <c r="A74" s="36"/>
      <c r="B74" s="37"/>
      <c r="C74" s="36"/>
      <c r="D74" s="51"/>
      <c r="E74" s="51"/>
      <c r="F74" s="36"/>
      <c r="G74" s="51"/>
      <c r="H74" s="51"/>
      <c r="I74" s="51"/>
      <c r="J74" s="36"/>
      <c r="K74" s="36"/>
      <c r="L74" s="37"/>
      <c r="M74" s="36"/>
      <c r="N74" s="36"/>
      <c r="O74" s="36"/>
      <c r="P74" s="36"/>
      <c r="Q74" s="36"/>
      <c r="R74" s="36"/>
      <c r="S74" s="36"/>
    </row>
    <row r="75" spans="1:19" s="11" customForma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s="11" customForma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s="11" customForma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 s="11" customForma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</sheetData>
  <mergeCells count="29">
    <mergeCell ref="D74:E74"/>
    <mergeCell ref="G74:I74"/>
    <mergeCell ref="A60:B60"/>
    <mergeCell ref="A67:K67"/>
    <mergeCell ref="D70:E70"/>
    <mergeCell ref="G70:I70"/>
    <mergeCell ref="D72:E72"/>
    <mergeCell ref="D73:E73"/>
    <mergeCell ref="G73:I73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2022-12-07T17:44:06Z</cp:lastPrinted>
  <dcterms:created xsi:type="dcterms:W3CDTF">2022-06-05T15:25:52Z</dcterms:created>
  <dcterms:modified xsi:type="dcterms:W3CDTF">2022-12-12T19:05:53Z</dcterms:modified>
</cp:coreProperties>
</file>