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2\"/>
    </mc:Choice>
  </mc:AlternateContent>
  <bookViews>
    <workbookView xWindow="0" yWindow="0" windowWidth="28800" windowHeight="11445" tabRatio="868"/>
  </bookViews>
  <sheets>
    <sheet name="P1 Presupuesto Reformulado" sheetId="12" r:id="rId1"/>
  </sheets>
  <definedNames>
    <definedName name="_xlnm.Print_Area" localSheetId="0">'P1 Presupuesto Reformulado'!$C$1:$E$98</definedName>
    <definedName name="_xlnm.Print_Titles" localSheetId="0">'P1 Presupuesto Reformulado'!$1:$9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" i="12" l="1"/>
  <c r="E63" i="12"/>
  <c r="D63" i="12"/>
  <c r="D53" i="12"/>
  <c r="E53" i="12"/>
  <c r="D37" i="12"/>
  <c r="E37" i="12"/>
  <c r="D27" i="12"/>
  <c r="E27" i="12"/>
  <c r="D17" i="12"/>
  <c r="E17" i="12"/>
  <c r="E11" i="12"/>
  <c r="D11" i="12"/>
  <c r="E10" i="12" l="1"/>
  <c r="D84" i="12"/>
  <c r="D10" i="12" s="1"/>
</calcChain>
</file>

<file path=xl/sharedStrings.xml><?xml version="1.0" encoding="utf-8"?>
<sst xmlns="http://schemas.openxmlformats.org/spreadsheetml/2006/main" count="90" uniqueCount="90">
  <si>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</si>
  <si>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</si>
  <si>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</si>
  <si>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</si>
  <si>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</si>
  <si>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</si>
  <si>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</si>
  <si>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</si>
  <si>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</si>
  <si>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</si>
  <si>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</si>
  <si>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</si>
  <si>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</si>
  <si>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</si>
  <si>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</si>
  <si>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</si>
  <si>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</si>
  <si>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</si>
  <si>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</si>
  <si>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</si>
  <si>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</si>
  <si>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</si>
  <si>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</si>
  <si>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</si>
  <si>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</si>
  <si>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</si>
  <si>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</si>
  <si>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</si>
  <si>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</si>
  <si>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</si>
  <si>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</si>
  <si>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</si>
  <si>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</si>
  <si>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</si>
  <si>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</si>
  <si>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</si>
  <si>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</si>
  <si>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</si>
  <si>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</si>
  <si>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</si>
  <si>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</si>
  <si>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</si>
  <si>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</si>
  <si>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</si>
  <si>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</si>
  <si>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</si>
  <si>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</si>
  <si>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</si>
  <si>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</si>
  <si>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</si>
  <si>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</si>
  <si>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</si>
  <si>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</si>
  <si>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</si>
  <si>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</si>
  <si>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</si>
  <si>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</si>
  <si>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</si>
  <si>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</si>
  <si>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</si>
  <si>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</si>
  <si>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</si>
  <si>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</si>
  <si>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</si>
  <si>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</si>
  <si>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</si>
  <si>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</si>
  <si>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</si>
  <si>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</si>
  <si>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</si>
  <si>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</si>
  <si>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</si>
  <si>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</si>
  <si>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</si>
  <si>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</si>
  <si>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</si>
  <si>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</si>
  <si>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</si>
  <si>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</si>
  <si>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</si>
  <si>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t>SUPERINTENDENCIA DE SALUD Y RIESGOS LABORALES</t>
  </si>
  <si>
    <t>Director Financiero</t>
  </si>
  <si>
    <t>Lic. Dario Pereyra</t>
  </si>
  <si>
    <t>Contralor</t>
  </si>
  <si>
    <t xml:space="preserve">                                   Superintendente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</si>
  <si>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</si>
  <si>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</si>
  <si>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</si>
  <si>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                                  Dr. Jesús Feris Iglesias</t>
  </si>
  <si>
    <t>Lic. Bienvenido Núñez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</si>
</sst>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70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4">
    <xf numFmtId="0" fontId="0" fillId="0" borderId="0" xfId="0"/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 readingOrder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indent="1"/>
    </xf>
    <xf numFmtId="0" fontId="0" fillId="0" borderId="4" xfId="0" applyBorder="1" applyAlignment="1">
      <alignment horizontal="left" indent="2"/>
    </xf>
    <xf numFmtId="0" fontId="2" fillId="2" borderId="4" xfId="0" applyFont="1" applyFill="1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3" fontId="3" fillId="0" borderId="4" xfId="0" applyNumberFormat="1" applyFont="1" applyBorder="1"/>
    <xf numFmtId="3" fontId="0" fillId="0" borderId="4" xfId="0" applyNumberFormat="1" applyBorder="1"/>
    <xf numFmtId="3" fontId="0" fillId="0" borderId="4" xfId="1" applyNumberFormat="1" applyFont="1" applyBorder="1"/>
    <xf numFmtId="0" fontId="0" fillId="0" borderId="0" xfId="0" applyAlignment="1">
      <alignment horizontal="center" wrapText="1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3" fontId="0" fillId="0" borderId="0" xfId="0" applyNumberFormat="1"/>
    <xf numFmtId="3" fontId="2" fillId="2" borderId="4" xfId="0" applyNumberFormat="1" applyFont="1" applyFill="1" applyBorder="1"/>
    <xf numFmtId="0" fontId="6" fillId="0" borderId="0" xfId="0" applyFont="1" applyBorder="1" applyAlignment="1">
      <alignment horizontal="center" vertical="top" wrapText="1" readingOrder="1"/>
    </xf>
    <xf numFmtId="3" fontId="3" fillId="0" borderId="4" xfId="1" applyNumberFormat="1" applyFont="1" applyBorder="1"/>
    <xf numFmtId="0" fontId="4" fillId="0" borderId="2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2" xfId="5"/>
    <cellStyle name="Moneda 2" xfId="6"/>
    <cellStyle name="Normal" xfId="0" builtinId="0"/>
    <cellStyle name="Normal 2" xfId="2"/>
    <cellStyle name="Normal 2 2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3</xdr:row>
      <xdr:rowOff>38100</xdr:rowOff>
    </xdr:from>
    <xdr:to>
      <xdr:col>2</xdr:col>
      <xdr:colOff>1943100</xdr:colOff>
      <xdr:row>6</xdr:row>
      <xdr:rowOff>51950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781050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88</xdr:row>
      <xdr:rowOff>0</xdr:rowOff>
    </xdr:from>
    <xdr:to>
      <xdr:col>2</xdr:col>
      <xdr:colOff>1875351</xdr:colOff>
      <xdr:row>88</xdr:row>
      <xdr:rowOff>3534</xdr:rowOff>
    </xdr:to>
    <xdr:cxnSp macro="">
      <xdr:nvCxnSpPr>
        <xdr:cNvPr id="3" name="Conector recto 2"/>
        <xdr:cNvCxnSpPr/>
      </xdr:nvCxnSpPr>
      <xdr:spPr>
        <a:xfrm flipV="1">
          <a:off x="1524000" y="1706880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3505200</xdr:colOff>
      <xdr:row>90</xdr:row>
      <xdr:rowOff>180975</xdr:rowOff>
    </xdr:from>
    <xdr:to>
      <xdr:col>2</xdr:col>
      <xdr:colOff>5380551</xdr:colOff>
      <xdr:row>90</xdr:row>
      <xdr:rowOff>184509</xdr:rowOff>
    </xdr:to>
    <xdr:cxnSp macro="">
      <xdr:nvCxnSpPr>
        <xdr:cNvPr id="4" name="Conector recto 3"/>
        <xdr:cNvCxnSpPr/>
      </xdr:nvCxnSpPr>
      <xdr:spPr>
        <a:xfrm flipV="1">
          <a:off x="5029200" y="176307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7115175</xdr:colOff>
      <xdr:row>88</xdr:row>
      <xdr:rowOff>9525</xdr:rowOff>
    </xdr:from>
    <xdr:to>
      <xdr:col>4</xdr:col>
      <xdr:colOff>675201</xdr:colOff>
      <xdr:row>88</xdr:row>
      <xdr:rowOff>13059</xdr:rowOff>
    </xdr:to>
    <xdr:cxnSp macro="">
      <xdr:nvCxnSpPr>
        <xdr:cNvPr id="5" name="Conector recto 4"/>
        <xdr:cNvCxnSpPr/>
      </xdr:nvCxnSpPr>
      <xdr:spPr>
        <a:xfrm flipV="1">
          <a:off x="8639175" y="1707832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P98"/>
  <sheetViews>
    <sheetView showGridLines="0" tabSelected="1" zoomScaleNormal="100" workbookViewId="0">
      <selection activeCell="J12" sqref="J12"/>
    </sheetView>
  </sheetViews>
  <sheetFormatPr baseColWidth="10" defaultColWidth="11.42578125" defaultRowHeight="15" x14ac:dyDescent="0.25"/>
  <cols>
    <col min="3" max="3" width="107.140625" customWidth="1"/>
    <col min="4" max="4" width="17.5703125" style="20" customWidth="1"/>
    <col min="5" max="5" width="16.7109375" style="20" customWidth="1"/>
    <col min="8" max="8" width="12.7109375" bestFit="1" customWidth="1"/>
  </cols>
  <sheetData>
    <row r="3" spans="2:16" ht="28.5" customHeight="1" x14ac:dyDescent="0.25">
      <c r="C3" s="24" t="s">
        <v>80</v>
      </c>
      <c r="D3" s="25"/>
      <c r="E3" s="25"/>
      <c r="F3" s="7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5.75" x14ac:dyDescent="0.25">
      <c r="C4" s="26">
        <v>2022</v>
      </c>
      <c r="D4" s="27"/>
      <c r="E4" s="27"/>
      <c r="F4" s="6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5.75" customHeight="1" x14ac:dyDescent="0.25">
      <c r="C5" s="28" t="s">
        <v>76</v>
      </c>
      <c r="D5" s="29"/>
      <c r="E5" s="29"/>
      <c r="F5" s="5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ht="15.75" customHeight="1" x14ac:dyDescent="0.25">
      <c r="B6" s="22"/>
      <c r="C6" s="28" t="s">
        <v>77</v>
      </c>
      <c r="D6" s="29"/>
      <c r="E6" s="29"/>
      <c r="F6" s="22"/>
      <c r="G6" s="4"/>
      <c r="H6" s="4"/>
      <c r="I6" s="4"/>
      <c r="J6" s="4"/>
      <c r="K6" s="4"/>
      <c r="L6" s="4"/>
      <c r="M6" s="4"/>
      <c r="N6" s="4"/>
      <c r="O6" s="4"/>
      <c r="P6" s="4"/>
    </row>
    <row r="8" spans="2:16" ht="15" customHeight="1" x14ac:dyDescent="0.25">
      <c r="C8" s="30" t="s">
        <v>66</v>
      </c>
      <c r="D8" s="32" t="s">
        <v>79</v>
      </c>
      <c r="E8" s="32" t="s">
        <v>78</v>
      </c>
      <c r="F8" s="1"/>
    </row>
    <row r="9" spans="2:16" ht="23.25" customHeight="1" x14ac:dyDescent="0.25">
      <c r="C9" s="31"/>
      <c r="D9" s="33"/>
      <c r="E9" s="33"/>
      <c r="F9" s="1"/>
    </row>
    <row r="10" spans="2:16" x14ac:dyDescent="0.25">
      <c r="C10" s="8" t="s">
        <v>0</v>
      </c>
      <c r="D10" s="13">
        <f>+D84</f>
        <v>863814605.45295513</v>
      </c>
      <c r="E10" s="13">
        <f>+E84</f>
        <v>1086122741.3570673</v>
      </c>
      <c r="F10" s="1"/>
      <c r="G10" s="20"/>
      <c r="H10" s="20"/>
    </row>
    <row r="11" spans="2:16" x14ac:dyDescent="0.25">
      <c r="C11" s="9" t="s">
        <v>1</v>
      </c>
      <c r="D11" s="13">
        <f>SUM(D12:D16)</f>
        <v>591436471.19628847</v>
      </c>
      <c r="E11" s="13">
        <f>SUM(E12:E16)</f>
        <v>640515102.86040068</v>
      </c>
      <c r="F11" s="1"/>
      <c r="G11" s="20"/>
      <c r="H11" s="20"/>
    </row>
    <row r="12" spans="2:16" x14ac:dyDescent="0.25">
      <c r="C12" s="10" t="s">
        <v>2</v>
      </c>
      <c r="D12" s="12">
        <v>400869157.41240078</v>
      </c>
      <c r="E12" s="15">
        <v>438766005.22240072</v>
      </c>
      <c r="F12" s="1"/>
    </row>
    <row r="13" spans="2:16" x14ac:dyDescent="0.25">
      <c r="C13" s="10" t="s">
        <v>3</v>
      </c>
      <c r="D13" s="12">
        <v>52475561.759999998</v>
      </c>
      <c r="E13" s="15">
        <v>58160092.530000001</v>
      </c>
      <c r="F13" s="1"/>
    </row>
    <row r="14" spans="2:16" x14ac:dyDescent="0.25">
      <c r="C14" s="10" t="s">
        <v>4</v>
      </c>
      <c r="D14" s="12">
        <v>3500000.0000000005</v>
      </c>
      <c r="E14" s="15">
        <v>2114999.9999999995</v>
      </c>
      <c r="F14" s="1"/>
    </row>
    <row r="15" spans="2:16" x14ac:dyDescent="0.25">
      <c r="C15" s="10" t="s">
        <v>5</v>
      </c>
      <c r="D15" s="12">
        <v>86563004.44588773</v>
      </c>
      <c r="E15" s="15">
        <v>93371691.930000007</v>
      </c>
      <c r="F15" s="1"/>
    </row>
    <row r="16" spans="2:16" x14ac:dyDescent="0.25">
      <c r="C16" s="10" t="s">
        <v>6</v>
      </c>
      <c r="D16" s="12">
        <v>48028747.578000002</v>
      </c>
      <c r="E16" s="15">
        <v>48102313.178000011</v>
      </c>
      <c r="F16" s="1"/>
    </row>
    <row r="17" spans="3:8" x14ac:dyDescent="0.25">
      <c r="C17" s="9" t="s">
        <v>7</v>
      </c>
      <c r="D17" s="13">
        <f>SUM(D18:D26)</f>
        <v>158592906.85666668</v>
      </c>
      <c r="E17" s="13">
        <f>SUM(E18:E26)</f>
        <v>251316554.6566667</v>
      </c>
      <c r="F17" s="1"/>
      <c r="G17" s="20"/>
      <c r="H17" s="20"/>
    </row>
    <row r="18" spans="3:8" x14ac:dyDescent="0.25">
      <c r="C18" s="10" t="s">
        <v>8</v>
      </c>
      <c r="D18" s="15">
        <v>20554000</v>
      </c>
      <c r="E18" s="15">
        <v>23217748.93</v>
      </c>
      <c r="F18" s="1"/>
      <c r="G18" s="20"/>
      <c r="H18" s="20"/>
    </row>
    <row r="19" spans="3:8" x14ac:dyDescent="0.25">
      <c r="C19" s="10" t="s">
        <v>9</v>
      </c>
      <c r="D19" s="15">
        <v>48180000</v>
      </c>
      <c r="E19" s="15">
        <v>65639783.460000008</v>
      </c>
      <c r="F19" s="1"/>
    </row>
    <row r="20" spans="3:8" x14ac:dyDescent="0.25">
      <c r="C20" s="10" t="s">
        <v>10</v>
      </c>
      <c r="D20" s="15">
        <v>7060000</v>
      </c>
      <c r="E20" s="15">
        <v>6560000</v>
      </c>
      <c r="F20" s="1"/>
    </row>
    <row r="21" spans="3:8" x14ac:dyDescent="0.25">
      <c r="C21" s="10" t="s">
        <v>11</v>
      </c>
      <c r="D21" s="15">
        <v>6522999.9999999991</v>
      </c>
      <c r="E21" s="15">
        <v>6523000</v>
      </c>
      <c r="F21" s="1"/>
    </row>
    <row r="22" spans="3:8" x14ac:dyDescent="0.25">
      <c r="C22" s="10" t="s">
        <v>12</v>
      </c>
      <c r="D22" s="15">
        <v>10850315.33</v>
      </c>
      <c r="E22" s="15">
        <v>11190315.330000002</v>
      </c>
    </row>
    <row r="23" spans="3:8" x14ac:dyDescent="0.25">
      <c r="C23" s="10" t="s">
        <v>13</v>
      </c>
      <c r="D23" s="15">
        <v>13100000</v>
      </c>
      <c r="E23" s="15">
        <v>13371584.999999998</v>
      </c>
    </row>
    <row r="24" spans="3:8" x14ac:dyDescent="0.25">
      <c r="C24" s="10" t="s">
        <v>14</v>
      </c>
      <c r="D24" s="15">
        <v>52325591.526666671</v>
      </c>
      <c r="E24" s="15">
        <v>60986646.840000011</v>
      </c>
    </row>
    <row r="25" spans="3:8" x14ac:dyDescent="0.25">
      <c r="C25" s="10" t="s">
        <v>15</v>
      </c>
      <c r="D25" s="15">
        <v>0</v>
      </c>
      <c r="E25" s="15">
        <v>63827475.096666664</v>
      </c>
    </row>
    <row r="26" spans="3:8" x14ac:dyDescent="0.25">
      <c r="C26" s="10" t="s">
        <v>16</v>
      </c>
      <c r="D26" s="15">
        <v>0</v>
      </c>
      <c r="E26" s="15">
        <v>0</v>
      </c>
    </row>
    <row r="27" spans="3:8" x14ac:dyDescent="0.25">
      <c r="C27" s="9" t="s">
        <v>17</v>
      </c>
      <c r="D27" s="13">
        <f>SUM(D28:D36)</f>
        <v>36505227.399999999</v>
      </c>
      <c r="E27" s="13">
        <f>SUM(E28:E36)</f>
        <v>44410685.950000003</v>
      </c>
      <c r="G27" s="20"/>
      <c r="H27" s="20"/>
    </row>
    <row r="28" spans="3:8" x14ac:dyDescent="0.25">
      <c r="C28" s="10" t="s">
        <v>18</v>
      </c>
      <c r="D28" s="15">
        <v>4896000</v>
      </c>
      <c r="E28" s="15">
        <v>4934100</v>
      </c>
      <c r="G28" s="20"/>
      <c r="H28" s="20"/>
    </row>
    <row r="29" spans="3:8" x14ac:dyDescent="0.25">
      <c r="C29" s="10" t="s">
        <v>19</v>
      </c>
      <c r="D29" s="15">
        <v>3405227.4000000004</v>
      </c>
      <c r="E29" s="15">
        <v>1155227.4000000001</v>
      </c>
    </row>
    <row r="30" spans="3:8" x14ac:dyDescent="0.25">
      <c r="C30" s="10" t="s">
        <v>20</v>
      </c>
      <c r="D30" s="15">
        <v>2060000.0000000002</v>
      </c>
      <c r="E30" s="15">
        <v>2066200</v>
      </c>
    </row>
    <row r="31" spans="3:8" x14ac:dyDescent="0.25">
      <c r="C31" s="10" t="s">
        <v>21</v>
      </c>
      <c r="D31" s="15">
        <v>1000000.0000000001</v>
      </c>
      <c r="E31" s="15">
        <v>1000000.0000000001</v>
      </c>
    </row>
    <row r="32" spans="3:8" x14ac:dyDescent="0.25">
      <c r="C32" s="10" t="s">
        <v>22</v>
      </c>
      <c r="D32" s="15">
        <v>1024000.0000000001</v>
      </c>
      <c r="E32" s="15">
        <v>1024000.0000000002</v>
      </c>
    </row>
    <row r="33" spans="3:8" x14ac:dyDescent="0.25">
      <c r="C33" s="10" t="s">
        <v>23</v>
      </c>
      <c r="D33" s="15">
        <v>24000</v>
      </c>
      <c r="E33" s="15">
        <v>24000</v>
      </c>
    </row>
    <row r="34" spans="3:8" x14ac:dyDescent="0.25">
      <c r="C34" s="10" t="s">
        <v>24</v>
      </c>
      <c r="D34" s="15">
        <v>14896000</v>
      </c>
      <c r="E34" s="15">
        <v>20507158.550000004</v>
      </c>
    </row>
    <row r="35" spans="3:8" x14ac:dyDescent="0.25">
      <c r="C35" s="10" t="s">
        <v>25</v>
      </c>
      <c r="D35" s="15">
        <v>0</v>
      </c>
      <c r="E35" s="15">
        <v>0</v>
      </c>
    </row>
    <row r="36" spans="3:8" x14ac:dyDescent="0.25">
      <c r="C36" s="10" t="s">
        <v>26</v>
      </c>
      <c r="D36" s="14">
        <v>9200000</v>
      </c>
      <c r="E36" s="15">
        <v>13700000</v>
      </c>
    </row>
    <row r="37" spans="3:8" x14ac:dyDescent="0.25">
      <c r="C37" s="9" t="s">
        <v>27</v>
      </c>
      <c r="D37" s="13">
        <f>SUM(D38:D45)</f>
        <v>7280000</v>
      </c>
      <c r="E37" s="13">
        <f>SUM(E38:E45)</f>
        <v>7280000</v>
      </c>
      <c r="G37" s="20"/>
      <c r="H37" s="20"/>
    </row>
    <row r="38" spans="3:8" x14ac:dyDescent="0.25">
      <c r="C38" s="10" t="s">
        <v>28</v>
      </c>
      <c r="D38" s="15">
        <v>6580000</v>
      </c>
      <c r="E38" s="15">
        <v>6580000</v>
      </c>
      <c r="G38" s="20"/>
      <c r="H38" s="20"/>
    </row>
    <row r="39" spans="3:8" x14ac:dyDescent="0.25">
      <c r="C39" s="10" t="s">
        <v>29</v>
      </c>
      <c r="D39" s="15">
        <v>0</v>
      </c>
      <c r="E39" s="15">
        <v>0</v>
      </c>
    </row>
    <row r="40" spans="3:8" x14ac:dyDescent="0.25">
      <c r="C40" s="10" t="s">
        <v>30</v>
      </c>
      <c r="D40" s="15">
        <v>0</v>
      </c>
      <c r="E40" s="15">
        <v>0</v>
      </c>
    </row>
    <row r="41" spans="3:8" x14ac:dyDescent="0.25">
      <c r="C41" s="10" t="s">
        <v>31</v>
      </c>
      <c r="D41" s="15">
        <v>0</v>
      </c>
      <c r="E41" s="15">
        <v>0</v>
      </c>
    </row>
    <row r="42" spans="3:8" x14ac:dyDescent="0.25">
      <c r="C42" s="10" t="s">
        <v>32</v>
      </c>
      <c r="D42" s="15">
        <v>0</v>
      </c>
      <c r="E42" s="15">
        <v>0</v>
      </c>
    </row>
    <row r="43" spans="3:8" x14ac:dyDescent="0.25">
      <c r="C43" s="10" t="s">
        <v>33</v>
      </c>
      <c r="D43" s="15">
        <v>0</v>
      </c>
      <c r="E43" s="15">
        <v>0</v>
      </c>
    </row>
    <row r="44" spans="3:8" x14ac:dyDescent="0.25">
      <c r="C44" s="10" t="s">
        <v>34</v>
      </c>
      <c r="D44" s="15">
        <v>700000.00000000012</v>
      </c>
      <c r="E44" s="14">
        <v>700000.00000000012</v>
      </c>
    </row>
    <row r="45" spans="3:8" x14ac:dyDescent="0.25">
      <c r="C45" s="10" t="s">
        <v>35</v>
      </c>
      <c r="D45" s="15">
        <v>0</v>
      </c>
      <c r="E45" s="15">
        <v>0</v>
      </c>
    </row>
    <row r="46" spans="3:8" x14ac:dyDescent="0.25">
      <c r="C46" s="9" t="s">
        <v>36</v>
      </c>
      <c r="D46" s="13"/>
      <c r="E46" s="14"/>
    </row>
    <row r="47" spans="3:8" x14ac:dyDescent="0.25">
      <c r="C47" s="10" t="s">
        <v>37</v>
      </c>
      <c r="D47" s="15">
        <v>0</v>
      </c>
      <c r="E47" s="15">
        <v>0</v>
      </c>
    </row>
    <row r="48" spans="3:8" x14ac:dyDescent="0.25">
      <c r="C48" s="10" t="s">
        <v>38</v>
      </c>
      <c r="D48" s="15">
        <v>0</v>
      </c>
      <c r="E48" s="15">
        <v>0</v>
      </c>
    </row>
    <row r="49" spans="3:5" x14ac:dyDescent="0.25">
      <c r="C49" s="10" t="s">
        <v>39</v>
      </c>
      <c r="D49" s="15">
        <v>0</v>
      </c>
      <c r="E49" s="15">
        <v>0</v>
      </c>
    </row>
    <row r="50" spans="3:5" x14ac:dyDescent="0.25">
      <c r="C50" s="10" t="s">
        <v>40</v>
      </c>
      <c r="D50" s="15">
        <v>0</v>
      </c>
      <c r="E50" s="15">
        <v>0</v>
      </c>
    </row>
    <row r="51" spans="3:5" x14ac:dyDescent="0.25">
      <c r="C51" s="10" t="s">
        <v>41</v>
      </c>
      <c r="D51" s="15">
        <v>0</v>
      </c>
      <c r="E51" s="15">
        <v>0</v>
      </c>
    </row>
    <row r="52" spans="3:5" x14ac:dyDescent="0.25">
      <c r="C52" s="10" t="s">
        <v>42</v>
      </c>
      <c r="D52" s="15">
        <v>0</v>
      </c>
      <c r="E52" s="15">
        <v>0</v>
      </c>
    </row>
    <row r="53" spans="3:5" x14ac:dyDescent="0.25">
      <c r="C53" s="9" t="s">
        <v>43</v>
      </c>
      <c r="D53" s="13">
        <f>SUM(D54:D62)</f>
        <v>20000000</v>
      </c>
      <c r="E53" s="13">
        <f>SUM(E54:E62)</f>
        <v>60668342.890000001</v>
      </c>
    </row>
    <row r="54" spans="3:5" x14ac:dyDescent="0.25">
      <c r="C54" s="10" t="s">
        <v>44</v>
      </c>
      <c r="D54" s="15">
        <v>0</v>
      </c>
      <c r="E54" s="15">
        <v>15968342.890000001</v>
      </c>
    </row>
    <row r="55" spans="3:5" x14ac:dyDescent="0.25">
      <c r="C55" s="10" t="s">
        <v>45</v>
      </c>
      <c r="D55" s="15">
        <v>0</v>
      </c>
      <c r="E55" s="15">
        <v>0</v>
      </c>
    </row>
    <row r="56" spans="3:5" x14ac:dyDescent="0.25">
      <c r="C56" s="10" t="s">
        <v>46</v>
      </c>
      <c r="D56" s="15">
        <v>0</v>
      </c>
      <c r="E56" s="15">
        <v>0</v>
      </c>
    </row>
    <row r="57" spans="3:5" x14ac:dyDescent="0.25">
      <c r="C57" s="10" t="s">
        <v>47</v>
      </c>
      <c r="D57" s="15">
        <v>5000000</v>
      </c>
      <c r="E57" s="15">
        <v>10000000</v>
      </c>
    </row>
    <row r="58" spans="3:5" x14ac:dyDescent="0.25">
      <c r="C58" s="10" t="s">
        <v>48</v>
      </c>
      <c r="D58" s="15">
        <v>0</v>
      </c>
      <c r="E58" s="15">
        <v>14700000</v>
      </c>
    </row>
    <row r="59" spans="3:5" x14ac:dyDescent="0.25">
      <c r="C59" s="10" t="s">
        <v>49</v>
      </c>
      <c r="D59" s="15">
        <v>0</v>
      </c>
      <c r="E59" s="15">
        <v>0</v>
      </c>
    </row>
    <row r="60" spans="3:5" x14ac:dyDescent="0.25">
      <c r="C60" s="10" t="s">
        <v>50</v>
      </c>
      <c r="D60" s="15">
        <v>0</v>
      </c>
      <c r="E60" s="15">
        <v>0</v>
      </c>
    </row>
    <row r="61" spans="3:5" x14ac:dyDescent="0.25">
      <c r="C61" s="10" t="s">
        <v>51</v>
      </c>
      <c r="D61" s="15">
        <v>15000000</v>
      </c>
      <c r="E61" s="15">
        <v>20000000</v>
      </c>
    </row>
    <row r="62" spans="3:5" x14ac:dyDescent="0.25">
      <c r="C62" s="10" t="s">
        <v>52</v>
      </c>
      <c r="D62" s="15">
        <v>0</v>
      </c>
      <c r="E62" s="15">
        <v>0</v>
      </c>
    </row>
    <row r="63" spans="3:5" x14ac:dyDescent="0.25">
      <c r="C63" s="9" t="s">
        <v>53</v>
      </c>
      <c r="D63" s="23">
        <f>SUM(D64:D67)</f>
        <v>50000000</v>
      </c>
      <c r="E63" s="23">
        <f>SUM(E64:E67)</f>
        <v>65000000.000000007</v>
      </c>
    </row>
    <row r="64" spans="3:5" x14ac:dyDescent="0.25">
      <c r="C64" s="10" t="s">
        <v>54</v>
      </c>
      <c r="D64" s="15">
        <v>50000000</v>
      </c>
      <c r="E64" s="15">
        <v>65000000.000000007</v>
      </c>
    </row>
    <row r="65" spans="3:8" x14ac:dyDescent="0.25">
      <c r="C65" s="10" t="s">
        <v>55</v>
      </c>
      <c r="D65" s="15">
        <v>0</v>
      </c>
      <c r="E65" s="15">
        <v>0</v>
      </c>
      <c r="G65" s="20"/>
      <c r="H65" s="20"/>
    </row>
    <row r="66" spans="3:8" x14ac:dyDescent="0.25">
      <c r="C66" s="10" t="s">
        <v>56</v>
      </c>
      <c r="D66" s="15">
        <v>0</v>
      </c>
      <c r="E66" s="15">
        <v>0</v>
      </c>
      <c r="G66" s="20"/>
      <c r="H66" s="20"/>
    </row>
    <row r="67" spans="3:8" x14ac:dyDescent="0.25">
      <c r="C67" s="10" t="s">
        <v>57</v>
      </c>
      <c r="D67" s="15">
        <v>0</v>
      </c>
      <c r="E67" s="15">
        <v>0</v>
      </c>
    </row>
    <row r="68" spans="3:8" x14ac:dyDescent="0.25">
      <c r="C68" s="9" t="s">
        <v>58</v>
      </c>
      <c r="D68" s="15">
        <v>0</v>
      </c>
      <c r="E68" s="15">
        <v>0</v>
      </c>
    </row>
    <row r="69" spans="3:8" x14ac:dyDescent="0.25">
      <c r="C69" s="10" t="s">
        <v>59</v>
      </c>
      <c r="D69" s="15">
        <v>0</v>
      </c>
      <c r="E69" s="15">
        <v>0</v>
      </c>
    </row>
    <row r="70" spans="3:8" x14ac:dyDescent="0.25">
      <c r="C70" s="10" t="s">
        <v>60</v>
      </c>
      <c r="D70" s="15">
        <v>0</v>
      </c>
      <c r="E70" s="15">
        <v>0</v>
      </c>
    </row>
    <row r="71" spans="3:8" x14ac:dyDescent="0.25">
      <c r="C71" s="9" t="s">
        <v>61</v>
      </c>
      <c r="D71" s="15">
        <v>0</v>
      </c>
      <c r="E71" s="15">
        <v>0</v>
      </c>
    </row>
    <row r="72" spans="3:8" x14ac:dyDescent="0.25">
      <c r="C72" s="10" t="s">
        <v>62</v>
      </c>
      <c r="D72" s="15">
        <v>0</v>
      </c>
      <c r="E72" s="15">
        <v>0</v>
      </c>
    </row>
    <row r="73" spans="3:8" x14ac:dyDescent="0.25">
      <c r="C73" s="10" t="s">
        <v>63</v>
      </c>
      <c r="D73" s="15">
        <v>0</v>
      </c>
      <c r="E73" s="15">
        <v>0</v>
      </c>
    </row>
    <row r="74" spans="3:8" x14ac:dyDescent="0.25">
      <c r="C74" s="10" t="s">
        <v>64</v>
      </c>
      <c r="D74" s="15">
        <v>0</v>
      </c>
      <c r="E74" s="15">
        <v>0</v>
      </c>
    </row>
    <row r="75" spans="3:8" x14ac:dyDescent="0.25">
      <c r="C75" s="8" t="s">
        <v>67</v>
      </c>
      <c r="D75" s="15">
        <v>0</v>
      </c>
      <c r="E75" s="15">
        <v>0</v>
      </c>
    </row>
    <row r="76" spans="3:8" x14ac:dyDescent="0.25">
      <c r="C76" s="9" t="s">
        <v>68</v>
      </c>
      <c r="D76" s="15">
        <v>0</v>
      </c>
      <c r="E76" s="15">
        <v>0</v>
      </c>
    </row>
    <row r="77" spans="3:8" x14ac:dyDescent="0.25">
      <c r="C77" s="10" t="s">
        <v>69</v>
      </c>
      <c r="D77" s="15">
        <v>0</v>
      </c>
      <c r="E77" s="15">
        <v>0</v>
      </c>
    </row>
    <row r="78" spans="3:8" x14ac:dyDescent="0.25">
      <c r="C78" s="10" t="s">
        <v>70</v>
      </c>
      <c r="D78" s="15">
        <v>0</v>
      </c>
      <c r="E78" s="15">
        <v>0</v>
      </c>
    </row>
    <row r="79" spans="3:8" x14ac:dyDescent="0.25">
      <c r="C79" s="9" t="s">
        <v>71</v>
      </c>
      <c r="D79" s="15">
        <v>0</v>
      </c>
      <c r="E79" s="15">
        <v>0</v>
      </c>
    </row>
    <row r="80" spans="3:8" x14ac:dyDescent="0.25">
      <c r="C80" s="10" t="s">
        <v>72</v>
      </c>
      <c r="D80" s="15">
        <v>0</v>
      </c>
      <c r="E80" s="15">
        <v>16932055</v>
      </c>
    </row>
    <row r="81" spans="3:8" x14ac:dyDescent="0.25">
      <c r="C81" s="10" t="s">
        <v>73</v>
      </c>
      <c r="D81" s="15">
        <v>0</v>
      </c>
      <c r="E81" s="15">
        <v>0</v>
      </c>
    </row>
    <row r="82" spans="3:8" x14ac:dyDescent="0.25">
      <c r="C82" s="9" t="s">
        <v>74</v>
      </c>
      <c r="D82" s="15">
        <v>0</v>
      </c>
      <c r="E82" s="15">
        <v>0</v>
      </c>
    </row>
    <row r="83" spans="3:8" x14ac:dyDescent="0.25">
      <c r="C83" s="10" t="s">
        <v>75</v>
      </c>
      <c r="D83" s="15">
        <v>0</v>
      </c>
      <c r="E83" s="15">
        <v>0</v>
      </c>
    </row>
    <row r="84" spans="3:8" x14ac:dyDescent="0.25">
      <c r="C84" s="11" t="s">
        <v>65</v>
      </c>
      <c r="D84" s="21">
        <f>+D53+D37+D27+D17+D11+D63</f>
        <v>863814605.45295513</v>
      </c>
      <c r="E84" s="21">
        <f>+E53+E37+E27+E17+E11+E63+E83+E77+E81+E80</f>
        <v>1086122741.3570673</v>
      </c>
      <c r="G84" s="20"/>
      <c r="H84" s="20"/>
    </row>
    <row r="85" spans="3:8" x14ac:dyDescent="0.25">
      <c r="G85" s="20"/>
      <c r="H85" s="20"/>
    </row>
    <row r="89" spans="3:8" x14ac:dyDescent="0.25">
      <c r="C89" t="s">
        <v>89</v>
      </c>
      <c r="D89" s="20" t="s">
        <v>82</v>
      </c>
    </row>
    <row r="90" spans="3:8" x14ac:dyDescent="0.25">
      <c r="C90" t="s">
        <v>81</v>
      </c>
      <c r="D90" s="20" t="s">
        <v>83</v>
      </c>
    </row>
    <row r="92" spans="3:8" x14ac:dyDescent="0.25">
      <c r="C92" s="16" t="s">
        <v>88</v>
      </c>
    </row>
    <row r="93" spans="3:8" x14ac:dyDescent="0.25">
      <c r="C93" s="16" t="s">
        <v>84</v>
      </c>
    </row>
    <row r="94" spans="3:8" x14ac:dyDescent="0.25">
      <c r="C94" s="16"/>
    </row>
    <row r="95" spans="3:8" ht="15.75" thickBot="1" x14ac:dyDescent="0.3"/>
    <row r="96" spans="3:8" ht="26.25" customHeight="1" thickBot="1" x14ac:dyDescent="0.3">
      <c r="C96" s="17" t="s">
        <v>85</v>
      </c>
    </row>
    <row r="97" spans="3:3" ht="33.75" customHeight="1" thickBot="1" x14ac:dyDescent="0.3">
      <c r="C97" s="18" t="s">
        <v>86</v>
      </c>
    </row>
    <row r="98" spans="3:3" ht="37.5" thickBot="1" x14ac:dyDescent="0.3">
      <c r="C98" s="19" t="s">
        <v>87</v>
      </c>
    </row>
  </sheetData>
  <mergeCells count="7">
    <mergeCell ref="C3:E3"/>
    <mergeCell ref="C4:E4"/>
    <mergeCell ref="C5:E5"/>
    <mergeCell ref="C6:E6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scale="63" orientation="portrait" r:id="rId1"/>
  <colBreaks count="1" manualBreakCount="1">
    <brk id="2" max="9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 Presupuesto Reformulado</vt:lpstr>
      <vt:lpstr>'P1 Presupuesto Reformulado'!Área_de_impresión</vt:lpstr>
      <vt:lpstr>'P1 Presupuesto Reformulado'!Títulos_a_imprimir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Victoria Cruz</cp:lastModifiedBy>
  <cp:lastPrinted>2022-08-11T21:18:26Z</cp:lastPrinted>
  <dcterms:created xsi:type="dcterms:W3CDTF">2021-07-29T18:58:50Z</dcterms:created>
  <dcterms:modified xsi:type="dcterms:W3CDTF">2022-08-19T14:44:25Z</dcterms:modified>
</cp:coreProperties>
</file>