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toragesrv\Archivos\Dirección de Planificación\10. Gerencia de Planificación\6. SMMGP\f. Gestión Presupuestaria\2021\Informe de Evaluación-Física\"/>
    </mc:Choice>
  </mc:AlternateContent>
  <bookViews>
    <workbookView xWindow="0" yWindow="0" windowWidth="23010" windowHeight="87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9" i="1" l="1"/>
  <c r="I25" i="1" l="1"/>
</calcChain>
</file>

<file path=xl/sharedStrings.xml><?xml version="1.0" encoding="utf-8"?>
<sst xmlns="http://schemas.openxmlformats.org/spreadsheetml/2006/main" count="72" uniqueCount="71">
  <si>
    <t>Código</t>
  </si>
  <si>
    <t>Documento Relacionado</t>
  </si>
  <si>
    <t>Fecha Versión</t>
  </si>
  <si>
    <t>Versión</t>
  </si>
  <si>
    <t>DEC-FOR013</t>
  </si>
  <si>
    <t>28/03/2019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</si>
  <si>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</si>
  <si>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</si>
  <si>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</si>
  <si>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</si>
  <si>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</si>
  <si>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</si>
  <si>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</si>
  <si>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</si>
  <si>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</si>
  <si>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</si>
  <si>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</si>
  <si>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</si>
  <si>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</si>
  <si>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</si>
  <si>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</si>
  <si>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</si>
  <si>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</si>
  <si>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</si>
  <si>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</si>
  <si>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</si>
  <si>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</si>
  <si>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</si>
  <si>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</si>
  <si>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</si>
  <si>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</si>
  <si>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</si>
  <si>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</si>
  <si>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</si>
  <si>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</si>
  <si>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</si>
  <si>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</si>
  <si>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</si>
  <si>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Informe de Evaluación Anual de las Metas Físicas-Financieras</t>
  </si>
  <si>
    <t>Subcapítulo</t>
  </si>
  <si>
    <t>Unidad Ejecutora</t>
  </si>
  <si>
    <t>Resultado Asociado:</t>
  </si>
  <si>
    <t>Ejecución Anual</t>
  </si>
  <si>
    <t>Lineamientos para la Ejecución Presupuestaria 2019 del Gobierno General Nacional</t>
  </si>
  <si>
    <t>Física
(A)</t>
  </si>
  <si>
    <t>Financiera
(B)</t>
  </si>
  <si>
    <t xml:space="preserve"> Programación Anual 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</si>
  <si>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</si>
  <si>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</si>
  <si>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</si>
  <si>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</si>
  <si>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</si>
  <si>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</si>
  <si>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5206 -SUPERINTENDENCIA DE SALUD Y RIESGO LABORAL</t>
  </si>
  <si>
    <t>01 - SUPERINTENDENCIA DE SALUD Y RIESGO LABORAL</t>
  </si>
  <si>
    <t>0001 - SUPERINTENDENCIA DE SALUD Y RIESGO LABORAL</t>
  </si>
  <si>
    <t>Garantizar a la población la protección del aseguramiento en salud y riesgos laborales en condiciones de calidad, equidad y sostenibilidad, actuando en representación del Estado Dominicano en la regulación, supervisión, conciliación y arbitraje, así como en la formulación de propuestas técnicas.</t>
  </si>
  <si>
    <t>Ser una Institución líder en la garantía del derecho de la población a la protección en salud y riesgos laborales, en el Sistema Dominicano de Seguridad Social.</t>
  </si>
  <si>
    <t>2. DESARROLLO SOCIAL</t>
  </si>
  <si>
    <t>2.2. Salud y seguridad social integral</t>
  </si>
  <si>
    <t>2.2.3 Garantizar un sistema universal, único y sostenible de Seguridad Social frente a los riesgos de vejez, discapacidad y sobrevivencia, integrando y transparentando los regímenes segmentados existentes, en conformidad con la ley 87-01.</t>
  </si>
  <si>
    <t>11-Supervisión y Regulación de los Servicios de Salud y Riesgos Laborales.</t>
  </si>
  <si>
    <t>Este programa tiene la responsabilidad de proteger los intereses de los afiliados al Seguro Familiar de Salud y al Seguro de Riesgos Laborales, así como  vigilar la solvencia financiera de las Administradoras de Riesgos de Salud y las Administradoras de Riesgos Laborales.</t>
  </si>
  <si>
    <t>Ciudadanos dominicanos y extranjeros que residan legalmente en el país</t>
  </si>
  <si>
    <t>Incrementar el número de afiliados al Seguro Familiar de Salud de 46.2% en el 2011, a 80% en el 2020.</t>
  </si>
  <si>
    <t xml:space="preserve">6345-Ciudadanos afiliados al Seguro Familiar de Salud </t>
  </si>
  <si>
    <t xml:space="preserve">Porcentaje de ciudadanos afiliados al Seguro Familiar de Salud </t>
  </si>
  <si>
    <t>Este producto prevé la protección  en el aseguramiento de salud de la población dominicana y residentes legales que se encuentran afiliados al Seguro Familiar de Salud (SFS), utilizando todos los mecanismos establecidos por la ley.</t>
  </si>
  <si>
    <t xml:space="preserve">Para el año 2020 se estimó afiliar un 80% de los ciudadanos al seguro familiar de salud, siendo cumplido en un 100%. Destacamos que el incremento registrado en el año 2020 de los afiliados en el Seguro Familiar de Salud (SFS) se debió a la disposición del gobierno de aumentar  el número de afiliados. Como dato a destacar,  en el  año 2011 habían 4,550,850 afiliados, mientras que a noviembre de 2020 se registró una cifra de  9,898,491 (distribuido de la siguiente forma: 4,134,706 régimen contributivo; y 5,763,785 régimen subsidiado), correspondientes a un incremento de 594,182 afiliados promedio por año, concluyendo el 2020 con más del 94.7% de la población nacional protegida en el Sistema Dominicano de Seguridad Social (SDSS), lo cual sobre pasa en un 14.7% el resultado esperado de un 80%  propuesto para el periodo 2011-2020. 
Para el cumplimiento de este producto en el año 2020, fue ejecutado un monto de RD$493,971,394.00, lo cual representó un 66.8% del presupuesto financiero dispuesto para su ejecución.
</t>
  </si>
  <si>
    <t xml:space="preserve">El nivel de cumplimiento de la meta física fue de un 118% al concluir el 2020, esto se deriva de programación de afiliación  de 80% y un logro de 95%. La desviación positiva del 18% se debió a que el Seguro Nacional de Salud (ARS SENASA), dando cumplimiento a los objetivos establecidos en el Programa de Gobierno 2020-2024 del Presidente Luis Abinader, inició en los primeros 100 días de la nueva gestión, el proceso de afiliación de más de 2 millones de dominicanos al Régimen Subsidiado, alcanzándose un total de  9,898,491 afiliados al Seguro Familiar de Salud. En cuanto a la ejecución financiera solo se dispuso del 66.8% de presupuesto formulado debido a que en la afiliación interactuaron otras instituciones del Estado Dominicano. </t>
  </si>
  <si>
    <t>Con el fin de dar cumplimiento la Meta Presidencial: afiliación del 100% de la población al Seguro Familiar de Salud, la SISALRIL llevará a cabo las siguientes iniciativas:
1.  Elaboración de una Propuesta sobre inclusión de Pensionados en el Régimen Contributivo y someterla al Consejo Nacional de Seguridad Social antes de finalizar el primer semestre de 2021. 
2. Elaboración de una Propuesta sobre modificación de la Ley 87-01 para la afiliación de trabajadores independientes con capacidad contributiva y presentarla al Ministerio de la Presidencia antes de finalizar el primer semestre de 2021.
3. Actualización de las Regulaciones SISALRIL sobre Monitoreo y gestión de las afiliaciones y traspasos de afiliados antes de finalizar el primer semestre de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</si>
</sst>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dd/mm/yyyy;@"/>
    <numFmt numFmtId="166" formatCode="[$-10409]#,##0;\-#,##0"/>
    <numFmt numFmtId="167" formatCode="[$-10409]0.0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5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9" fillId="0" borderId="17" xfId="0" applyFont="1" applyBorder="1" applyAlignment="1">
      <alignment vertical="center" wrapText="1"/>
    </xf>
    <xf numFmtId="0" fontId="16" fillId="8" borderId="29" xfId="0" applyFont="1" applyFill="1" applyBorder="1" applyAlignment="1">
      <alignment horizontal="center" vertical="center" wrapText="1" readingOrder="1"/>
    </xf>
    <xf numFmtId="0" fontId="16" fillId="8" borderId="30" xfId="0" applyFont="1" applyFill="1" applyBorder="1" applyAlignment="1">
      <alignment horizontal="center" vertical="center" wrapText="1" readingOrder="1"/>
    </xf>
    <xf numFmtId="0" fontId="16" fillId="8" borderId="31" xfId="0" applyFont="1" applyFill="1" applyBorder="1" applyAlignment="1">
      <alignment horizontal="center" vertical="center" wrapText="1" readingOrder="1"/>
    </xf>
    <xf numFmtId="0" fontId="17" fillId="0" borderId="23" xfId="0" applyFont="1" applyBorder="1" applyAlignment="1" applyProtection="1">
      <alignment vertical="top" wrapText="1"/>
      <protection locked="0"/>
    </xf>
    <xf numFmtId="0" fontId="17" fillId="0" borderId="27" xfId="0" applyFont="1" applyBorder="1" applyAlignment="1" applyProtection="1">
      <alignment vertical="top" wrapText="1"/>
      <protection locked="0"/>
    </xf>
    <xf numFmtId="166" fontId="17" fillId="0" borderId="27" xfId="0" applyNumberFormat="1" applyFont="1" applyBorder="1" applyAlignment="1" applyProtection="1">
      <alignment horizontal="center" vertical="center" wrapText="1" readingOrder="1"/>
      <protection locked="0"/>
    </xf>
    <xf numFmtId="167" fontId="17" fillId="7" borderId="24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20" fillId="0" borderId="0" xfId="0" applyFont="1" applyBorder="1" applyAlignment="1" applyProtection="1">
      <alignment horizontal="left" vertical="center" wrapText="1"/>
      <protection locked="0"/>
    </xf>
    <xf numFmtId="9" fontId="17" fillId="0" borderId="27" xfId="2" applyFont="1" applyBorder="1" applyAlignment="1" applyProtection="1">
      <alignment horizontal="center" vertical="center" wrapText="1" readingOrder="1"/>
      <protection locked="0"/>
    </xf>
    <xf numFmtId="9" fontId="17" fillId="0" borderId="27" xfId="2" applyFont="1" applyBorder="1" applyAlignment="1" applyProtection="1">
      <alignment horizontal="center" vertical="center" wrapText="1"/>
      <protection locked="0"/>
    </xf>
    <xf numFmtId="9" fontId="17" fillId="7" borderId="27" xfId="2" applyNumberFormat="1" applyFont="1" applyFill="1" applyBorder="1" applyAlignment="1" applyProtection="1">
      <alignment horizontal="center" vertical="center" wrapText="1" readingOrder="1"/>
      <protection locked="0"/>
    </xf>
    <xf numFmtId="9" fontId="17" fillId="0" borderId="27" xfId="2" applyNumberFormat="1" applyFont="1" applyBorder="1" applyAlignment="1" applyProtection="1">
      <alignment horizontal="center" vertical="center" wrapText="1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0" fillId="0" borderId="32" xfId="0" applyFont="1" applyBorder="1" applyAlignment="1" applyProtection="1">
      <alignment horizontal="left" vertical="center" wrapText="1"/>
      <protection locked="0"/>
    </xf>
    <xf numFmtId="0" fontId="20" fillId="0" borderId="33" xfId="0" applyFont="1" applyBorder="1" applyAlignment="1" applyProtection="1">
      <alignment horizontal="left" vertical="center" wrapText="1"/>
      <protection locked="0"/>
    </xf>
    <xf numFmtId="0" fontId="20" fillId="0" borderId="34" xfId="0" applyFont="1" applyBorder="1" applyAlignment="1" applyProtection="1">
      <alignment horizontal="left" vertical="center" wrapText="1"/>
      <protection locked="0"/>
    </xf>
    <xf numFmtId="49" fontId="19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20" fillId="0" borderId="0" xfId="0" applyFont="1" applyAlignment="1" applyProtection="1">
      <alignment horizontal="left" vertical="center" wrapText="1"/>
      <protection locked="0"/>
    </xf>
    <xf numFmtId="0" fontId="20" fillId="0" borderId="18" xfId="0" applyFont="1" applyBorder="1" applyAlignment="1" applyProtection="1">
      <alignment horizontal="left" vertical="center" wrapText="1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39" fontId="11" fillId="0" borderId="26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7" xfId="2" applyNumberFormat="1" applyFont="1" applyFill="1" applyBorder="1" applyAlignment="1" applyProtection="1">
      <alignment horizontal="center" vertical="center" wrapText="1" readingOrder="1"/>
    </xf>
    <xf numFmtId="10" fontId="11" fillId="7" borderId="28" xfId="2" applyNumberFormat="1" applyFont="1" applyFill="1" applyBorder="1" applyAlignment="1" applyProtection="1">
      <alignment horizontal="center" vertical="center" wrapText="1" readingOrder="1"/>
    </xf>
    <xf numFmtId="0" fontId="15" fillId="8" borderId="27" xfId="0" applyFont="1" applyFill="1" applyBorder="1" applyAlignment="1">
      <alignment horizontal="center" vertical="center" wrapText="1" readingOrder="1"/>
    </xf>
    <xf numFmtId="0" fontId="11" fillId="6" borderId="27" xfId="0" applyFont="1" applyFill="1" applyBorder="1" applyAlignment="1">
      <alignment vertical="top" wrapText="1"/>
    </xf>
    <xf numFmtId="0" fontId="11" fillId="6" borderId="28" xfId="0" applyFont="1" applyFill="1" applyBorder="1" applyAlignment="1">
      <alignment vertical="top" wrapText="1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0" fontId="14" fillId="6" borderId="22" xfId="0" applyFont="1" applyFill="1" applyBorder="1" applyAlignment="1">
      <alignment horizontal="center" vertical="center" wrapText="1" readingOrder="1"/>
    </xf>
    <xf numFmtId="0" fontId="14" fillId="6" borderId="23" xfId="0" applyFont="1" applyFill="1" applyBorder="1" applyAlignment="1">
      <alignment horizontal="center" vertical="center" wrapText="1" readingOrder="1"/>
    </xf>
    <xf numFmtId="0" fontId="14" fillId="6" borderId="24" xfId="0" applyFont="1" applyFill="1" applyBorder="1" applyAlignment="1">
      <alignment horizontal="center" vertical="center" wrapText="1" readingOrder="1"/>
    </xf>
    <xf numFmtId="0" fontId="14" fillId="6" borderId="25" xfId="0" applyFont="1" applyFill="1" applyBorder="1" applyAlignment="1">
      <alignment horizontal="center" vertical="center" wrapText="1" readingOrder="1"/>
    </xf>
    <xf numFmtId="0" fontId="14" fillId="6" borderId="35" xfId="0" applyFont="1" applyFill="1" applyBorder="1" applyAlignment="1">
      <alignment horizontal="center" vertical="center" wrapText="1" readingOrder="1"/>
    </xf>
    <xf numFmtId="0" fontId="12" fillId="6" borderId="19" xfId="0" applyFont="1" applyFill="1" applyBorder="1" applyAlignment="1">
      <alignment horizontal="center" vertical="center" wrapText="1"/>
    </xf>
    <xf numFmtId="0" fontId="12" fillId="6" borderId="20" xfId="0" applyFont="1" applyFill="1" applyBorder="1" applyAlignment="1">
      <alignment horizontal="center" vertical="center" wrapText="1"/>
    </xf>
    <xf numFmtId="0" fontId="12" fillId="6" borderId="21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20" fillId="0" borderId="36" xfId="0" applyFont="1" applyBorder="1" applyAlignment="1" applyProtection="1">
      <alignment horizontal="left" vertical="center" wrapText="1"/>
      <protection locked="0"/>
    </xf>
    <xf numFmtId="0" fontId="20" fillId="0" borderId="37" xfId="0" applyFont="1" applyBorder="1" applyAlignment="1" applyProtection="1">
      <alignment horizontal="left" vertical="center" wrapText="1"/>
      <protection locked="0"/>
    </xf>
    <xf numFmtId="0" fontId="10" fillId="6" borderId="19" xfId="0" applyFont="1" applyFill="1" applyBorder="1" applyAlignment="1">
      <alignment horizontal="center" vertical="center" wrapText="1"/>
    </xf>
    <xf numFmtId="0" fontId="10" fillId="6" borderId="20" xfId="0" applyFont="1" applyFill="1" applyBorder="1" applyAlignment="1">
      <alignment horizontal="center" vertical="center" wrapText="1"/>
    </xf>
    <xf numFmtId="0" fontId="10" fillId="6" borderId="21" xfId="0" applyFont="1" applyFill="1" applyBorder="1" applyAlignment="1">
      <alignment horizontal="center" vertical="center" wrapText="1"/>
    </xf>
    <xf numFmtId="0" fontId="20" fillId="0" borderId="0" xfId="0" applyFont="1" applyAlignment="1" applyProtection="1">
      <alignment horizontal="justify" vertical="center" wrapText="1"/>
      <protection locked="0"/>
    </xf>
    <xf numFmtId="0" fontId="20" fillId="0" borderId="18" xfId="0" applyFont="1" applyBorder="1" applyAlignment="1" applyProtection="1">
      <alignment horizontal="justify" vertical="center" wrapText="1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3" formatCode="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1</xdr:rowOff>
    </xdr:from>
    <xdr:ext cx="1367789" cy="808496"/>
    <xdr:pic>
      <xdr:nvPicPr>
        <xdr:cNvPr id="3" name="Imagen 2">
          <a:extLst>
            <a:ext uri="{FF2B5EF4-FFF2-40B4-BE49-F238E27FC236}">
              <a16:creationId xmlns:a16="http://schemas.microsoft.com/office/drawing/2014/main" id="{054A70EA-6CD9-4452-A290-E49D9A7BE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1"/>
          <a:ext cx="1367789" cy="808496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1" name="Tabla1" displayName="Tabla1" ref="A28:J29" totalsRowShown="0" headerRowDxfId="14" dataDxfId="12" headerRowBorderDxfId="13" tableBorderDxfId="11" totalsRowBorderDxfId="10">
  <autoFilter ref="A28:J29"/>
  <tableColumns count="10">
    <tableColumn id="1" name="Producto" dataDxfId="9"/>
    <tableColumn id="2" name="Indicador" dataDxfId="8"/>
    <tableColumn id="3" name="Física_x000a_(A)" dataDxfId="7" dataCellStyle="Porcentaje"/>
    <tableColumn id="4" name="Financiera_x000a_(B)" dataDxfId="6"/>
    <tableColumn id="9" name="Física_x000a_(C)" dataDxfId="5"/>
    <tableColumn id="10" name="Financiera_x000a_(D)" dataDxfId="4"/>
    <tableColumn id="5" name="Física _x000a_(E)" dataDxfId="3"/>
    <tableColumn id="6" name="Financiera _x000a_ (F)" dataDxfId="2"/>
    <tableColumn id="7" name="Física _x000a_(%)_x000a_ G=E/C" dataDxfId="1" dataCellStyle="Porcentaje"/>
    <tableColumn id="8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zoomScale="115" zoomScaleNormal="115" workbookViewId="0">
      <selection activeCell="L34" sqref="L34"/>
    </sheetView>
  </sheetViews>
  <sheetFormatPr baseColWidth="10" defaultRowHeight="15" x14ac:dyDescent="0.25"/>
  <cols>
    <col min="1" max="1" width="23" style="8" customWidth="1"/>
    <col min="2" max="10" width="12.7109375" style="8" customWidth="1"/>
    <col min="11" max="11" width="11.42578125" style="8"/>
  </cols>
  <sheetData>
    <row r="1" spans="1:11" ht="21.75" thickBot="1" x14ac:dyDescent="0.3">
      <c r="A1" s="18"/>
      <c r="B1" s="65" t="s">
        <v>38</v>
      </c>
      <c r="C1" s="66"/>
      <c r="D1" s="66"/>
      <c r="E1" s="66"/>
      <c r="F1" s="66"/>
      <c r="G1" s="66"/>
      <c r="H1" s="66"/>
      <c r="I1" s="66"/>
      <c r="J1" s="67"/>
      <c r="K1" s="1"/>
    </row>
    <row r="2" spans="1:11" ht="21.75" thickBot="1" x14ac:dyDescent="0.3">
      <c r="A2" s="19"/>
      <c r="B2" s="68" t="s">
        <v>0</v>
      </c>
      <c r="C2" s="69"/>
      <c r="D2" s="68" t="s">
        <v>1</v>
      </c>
      <c r="E2" s="70"/>
      <c r="F2" s="70"/>
      <c r="G2" s="69"/>
      <c r="H2" s="71"/>
      <c r="I2" s="2" t="s">
        <v>2</v>
      </c>
      <c r="J2" s="3" t="s">
        <v>3</v>
      </c>
      <c r="K2" s="1"/>
    </row>
    <row r="3" spans="1:11" ht="21.75" thickBot="1" x14ac:dyDescent="0.3">
      <c r="A3" s="20"/>
      <c r="B3" s="72" t="s">
        <v>4</v>
      </c>
      <c r="C3" s="73"/>
      <c r="D3" s="72" t="s">
        <v>43</v>
      </c>
      <c r="E3" s="73"/>
      <c r="F3" s="73"/>
      <c r="G3" s="73"/>
      <c r="H3" s="74"/>
      <c r="I3" s="4" t="s">
        <v>5</v>
      </c>
      <c r="J3" s="5">
        <v>0</v>
      </c>
      <c r="K3" s="1"/>
    </row>
    <row r="4" spans="1:11" x14ac:dyDescent="0.25">
      <c r="A4" s="75"/>
      <c r="B4" s="76"/>
      <c r="C4" s="76"/>
      <c r="D4" s="77"/>
      <c r="E4" s="77"/>
      <c r="F4" s="77"/>
      <c r="G4" s="77"/>
      <c r="H4" s="77"/>
      <c r="I4" s="76"/>
      <c r="J4" s="78"/>
      <c r="K4" s="1"/>
    </row>
    <row r="5" spans="1:11" ht="3" customHeight="1" x14ac:dyDescent="0.25">
      <c r="A5" s="62"/>
      <c r="B5" s="63"/>
      <c r="C5" s="63"/>
      <c r="D5" s="63"/>
      <c r="E5" s="63"/>
      <c r="F5" s="63"/>
      <c r="G5" s="63"/>
      <c r="H5" s="63"/>
      <c r="I5" s="63"/>
      <c r="J5" s="64"/>
      <c r="K5" s="1"/>
    </row>
    <row r="6" spans="1:11" ht="15.75" x14ac:dyDescent="0.25">
      <c r="A6" s="27" t="s">
        <v>6</v>
      </c>
      <c r="B6" s="28"/>
      <c r="C6" s="28"/>
      <c r="D6" s="28"/>
      <c r="E6" s="28"/>
      <c r="F6" s="28"/>
      <c r="G6" s="28"/>
      <c r="H6" s="28"/>
      <c r="I6" s="28"/>
      <c r="J6" s="29"/>
      <c r="K6" s="1"/>
    </row>
    <row r="7" spans="1:11" ht="15.75" x14ac:dyDescent="0.25">
      <c r="A7" s="41" t="s">
        <v>7</v>
      </c>
      <c r="B7" s="42"/>
      <c r="C7" s="42"/>
      <c r="D7" s="42"/>
      <c r="E7" s="42"/>
      <c r="F7" s="42"/>
      <c r="G7" s="42"/>
      <c r="H7" s="42"/>
      <c r="I7" s="42"/>
      <c r="J7" s="43"/>
      <c r="K7" s="1"/>
    </row>
    <row r="8" spans="1:11" x14ac:dyDescent="0.25">
      <c r="A8" s="6" t="s">
        <v>8</v>
      </c>
      <c r="B8" s="36" t="s">
        <v>53</v>
      </c>
      <c r="C8" s="37"/>
      <c r="D8" s="37"/>
      <c r="E8" s="37"/>
      <c r="F8" s="37"/>
      <c r="G8" s="37"/>
      <c r="H8" s="37"/>
      <c r="I8" s="37"/>
      <c r="J8" s="38"/>
      <c r="K8" s="1"/>
    </row>
    <row r="9" spans="1:11" ht="15" customHeight="1" x14ac:dyDescent="0.25">
      <c r="A9" s="21" t="s">
        <v>39</v>
      </c>
      <c r="B9" s="36" t="s">
        <v>54</v>
      </c>
      <c r="C9" s="37"/>
      <c r="D9" s="37"/>
      <c r="E9" s="37"/>
      <c r="F9" s="37"/>
      <c r="G9" s="37"/>
      <c r="H9" s="37"/>
      <c r="I9" s="37"/>
      <c r="J9" s="38"/>
      <c r="K9" s="1"/>
    </row>
    <row r="10" spans="1:11" x14ac:dyDescent="0.25">
      <c r="A10" s="21" t="s">
        <v>40</v>
      </c>
      <c r="B10" s="36" t="s">
        <v>55</v>
      </c>
      <c r="C10" s="37"/>
      <c r="D10" s="37"/>
      <c r="E10" s="37"/>
      <c r="F10" s="37"/>
      <c r="G10" s="37"/>
      <c r="H10" s="37"/>
      <c r="I10" s="37"/>
      <c r="J10" s="38"/>
      <c r="K10" s="1"/>
    </row>
    <row r="11" spans="1:11" ht="60.75" customHeight="1" x14ac:dyDescent="0.25">
      <c r="A11" s="6" t="s">
        <v>9</v>
      </c>
      <c r="B11" s="79" t="s">
        <v>56</v>
      </c>
      <c r="C11" s="79"/>
      <c r="D11" s="79"/>
      <c r="E11" s="79"/>
      <c r="F11" s="79"/>
      <c r="G11" s="79"/>
      <c r="H11" s="79"/>
      <c r="I11" s="79"/>
      <c r="J11" s="80"/>
    </row>
    <row r="12" spans="1:11" ht="47.25" customHeight="1" x14ac:dyDescent="0.25">
      <c r="A12" s="6" t="s">
        <v>10</v>
      </c>
      <c r="B12" s="39" t="s">
        <v>57</v>
      </c>
      <c r="C12" s="39"/>
      <c r="D12" s="39"/>
      <c r="E12" s="39"/>
      <c r="F12" s="39"/>
      <c r="G12" s="39"/>
      <c r="H12" s="39"/>
      <c r="I12" s="39"/>
      <c r="J12" s="40"/>
    </row>
    <row r="13" spans="1:11" ht="15.75" x14ac:dyDescent="0.25">
      <c r="A13" s="27" t="s">
        <v>11</v>
      </c>
      <c r="B13" s="28"/>
      <c r="C13" s="28"/>
      <c r="D13" s="28"/>
      <c r="E13" s="28"/>
      <c r="F13" s="28"/>
      <c r="G13" s="28"/>
      <c r="H13" s="28"/>
      <c r="I13" s="28"/>
      <c r="J13" s="29"/>
    </row>
    <row r="14" spans="1:11" ht="27.75" customHeight="1" x14ac:dyDescent="0.25">
      <c r="A14" s="6" t="s">
        <v>12</v>
      </c>
      <c r="B14" s="81" t="s">
        <v>58</v>
      </c>
      <c r="C14" s="82"/>
      <c r="D14" s="82"/>
      <c r="E14" s="82"/>
      <c r="F14" s="82"/>
      <c r="G14" s="82"/>
      <c r="H14" s="82"/>
      <c r="I14" s="82"/>
      <c r="J14" s="83"/>
    </row>
    <row r="15" spans="1:11" ht="26.25" customHeight="1" x14ac:dyDescent="0.25">
      <c r="A15" s="6" t="s">
        <v>13</v>
      </c>
      <c r="B15" s="81" t="s">
        <v>59</v>
      </c>
      <c r="C15" s="82"/>
      <c r="D15" s="82"/>
      <c r="E15" s="82"/>
      <c r="F15" s="82"/>
      <c r="G15" s="82"/>
      <c r="H15" s="82"/>
      <c r="I15" s="82"/>
      <c r="J15" s="83"/>
    </row>
    <row r="16" spans="1:11" ht="39.75" customHeight="1" x14ac:dyDescent="0.25">
      <c r="A16" s="6" t="s">
        <v>14</v>
      </c>
      <c r="B16" s="59" t="s">
        <v>60</v>
      </c>
      <c r="C16" s="60"/>
      <c r="D16" s="60"/>
      <c r="E16" s="60"/>
      <c r="F16" s="60"/>
      <c r="G16" s="60"/>
      <c r="H16" s="60"/>
      <c r="I16" s="60"/>
      <c r="J16" s="61"/>
    </row>
    <row r="17" spans="1:11" ht="15.75" x14ac:dyDescent="0.25">
      <c r="A17" s="27" t="s">
        <v>15</v>
      </c>
      <c r="B17" s="28"/>
      <c r="C17" s="28"/>
      <c r="D17" s="28"/>
      <c r="E17" s="28"/>
      <c r="F17" s="28"/>
      <c r="G17" s="28"/>
      <c r="H17" s="28"/>
      <c r="I17" s="28"/>
      <c r="J17" s="29"/>
    </row>
    <row r="18" spans="1:11" ht="29.25" customHeight="1" x14ac:dyDescent="0.25">
      <c r="A18" s="6" t="s">
        <v>16</v>
      </c>
      <c r="B18" s="39" t="s">
        <v>61</v>
      </c>
      <c r="C18" s="39"/>
      <c r="D18" s="39"/>
      <c r="E18" s="39"/>
      <c r="F18" s="39"/>
      <c r="G18" s="39"/>
      <c r="H18" s="39"/>
      <c r="I18" s="39"/>
      <c r="J18" s="40"/>
    </row>
    <row r="19" spans="1:11" ht="57.75" customHeight="1" x14ac:dyDescent="0.25">
      <c r="A19" s="9" t="s">
        <v>17</v>
      </c>
      <c r="B19" s="39" t="s">
        <v>62</v>
      </c>
      <c r="C19" s="39"/>
      <c r="D19" s="39"/>
      <c r="E19" s="39"/>
      <c r="F19" s="39"/>
      <c r="G19" s="39"/>
      <c r="H19" s="39"/>
      <c r="I19" s="39"/>
      <c r="J19" s="40"/>
    </row>
    <row r="20" spans="1:11" ht="34.5" customHeight="1" x14ac:dyDescent="0.25">
      <c r="A20" s="9" t="s">
        <v>18</v>
      </c>
      <c r="B20" s="39" t="s">
        <v>63</v>
      </c>
      <c r="C20" s="39"/>
      <c r="D20" s="39"/>
      <c r="E20" s="39"/>
      <c r="F20" s="39"/>
      <c r="G20" s="39"/>
      <c r="H20" s="39"/>
      <c r="I20" s="39"/>
      <c r="J20" s="40"/>
    </row>
    <row r="21" spans="1:11" ht="35.25" customHeight="1" x14ac:dyDescent="0.25">
      <c r="A21" s="9" t="s">
        <v>41</v>
      </c>
      <c r="B21" s="39" t="s">
        <v>64</v>
      </c>
      <c r="C21" s="39"/>
      <c r="D21" s="39"/>
      <c r="E21" s="39"/>
      <c r="F21" s="39"/>
      <c r="G21" s="39"/>
      <c r="H21" s="39"/>
      <c r="I21" s="39"/>
      <c r="J21" s="40"/>
      <c r="K21" s="1"/>
    </row>
    <row r="22" spans="1:11" ht="15.75" x14ac:dyDescent="0.25">
      <c r="A22" s="27" t="s">
        <v>19</v>
      </c>
      <c r="B22" s="28"/>
      <c r="C22" s="28"/>
      <c r="D22" s="28"/>
      <c r="E22" s="28"/>
      <c r="F22" s="28"/>
      <c r="G22" s="28"/>
      <c r="H22" s="28"/>
      <c r="I22" s="28"/>
      <c r="J22" s="29"/>
    </row>
    <row r="23" spans="1:11" ht="15.75" x14ac:dyDescent="0.25">
      <c r="A23" s="41" t="s">
        <v>20</v>
      </c>
      <c r="B23" s="42"/>
      <c r="C23" s="42"/>
      <c r="D23" s="42"/>
      <c r="E23" s="42"/>
      <c r="F23" s="42"/>
      <c r="G23" s="42"/>
      <c r="H23" s="42"/>
      <c r="I23" s="42"/>
      <c r="J23" s="43"/>
      <c r="K23" s="1"/>
    </row>
    <row r="24" spans="1:11" ht="15" customHeight="1" x14ac:dyDescent="0.25">
      <c r="A24" s="54" t="s">
        <v>21</v>
      </c>
      <c r="B24" s="55"/>
      <c r="C24" s="56" t="s">
        <v>22</v>
      </c>
      <c r="D24" s="58"/>
      <c r="E24" s="58"/>
      <c r="F24" s="58" t="s">
        <v>23</v>
      </c>
      <c r="G24" s="58"/>
      <c r="H24" s="55"/>
      <c r="I24" s="56" t="s">
        <v>24</v>
      </c>
      <c r="J24" s="57"/>
    </row>
    <row r="25" spans="1:11" x14ac:dyDescent="0.25">
      <c r="A25" s="44">
        <v>740000000</v>
      </c>
      <c r="B25" s="45"/>
      <c r="C25" s="51">
        <v>740000000</v>
      </c>
      <c r="D25" s="52"/>
      <c r="E25" s="53"/>
      <c r="F25" s="51">
        <v>493971394</v>
      </c>
      <c r="G25" s="52"/>
      <c r="H25" s="53"/>
      <c r="I25" s="46">
        <f>F25/C25</f>
        <v>0.66752891081081078</v>
      </c>
      <c r="J25" s="47"/>
    </row>
    <row r="26" spans="1:11" ht="15.75" x14ac:dyDescent="0.25">
      <c r="A26" s="41" t="s">
        <v>25</v>
      </c>
      <c r="B26" s="42"/>
      <c r="C26" s="42"/>
      <c r="D26" s="42"/>
      <c r="E26" s="42"/>
      <c r="F26" s="42"/>
      <c r="G26" s="42"/>
      <c r="H26" s="42"/>
      <c r="I26" s="42"/>
      <c r="J26" s="43"/>
      <c r="K26" s="1"/>
    </row>
    <row r="27" spans="1:11" x14ac:dyDescent="0.25">
      <c r="A27" s="7"/>
      <c r="B27"/>
      <c r="C27" s="48" t="s">
        <v>26</v>
      </c>
      <c r="D27" s="49"/>
      <c r="E27" s="48" t="s">
        <v>46</v>
      </c>
      <c r="F27" s="49"/>
      <c r="G27" s="48" t="s">
        <v>42</v>
      </c>
      <c r="H27" s="48"/>
      <c r="I27" s="48" t="s">
        <v>27</v>
      </c>
      <c r="J27" s="50"/>
    </row>
    <row r="28" spans="1:11" ht="38.25" x14ac:dyDescent="0.25">
      <c r="A28" s="10" t="s">
        <v>28</v>
      </c>
      <c r="B28" s="11" t="s">
        <v>29</v>
      </c>
      <c r="C28" s="11" t="s">
        <v>44</v>
      </c>
      <c r="D28" s="11" t="s">
        <v>45</v>
      </c>
      <c r="E28" s="11" t="s">
        <v>47</v>
      </c>
      <c r="F28" s="11" t="s">
        <v>48</v>
      </c>
      <c r="G28" s="11" t="s">
        <v>49</v>
      </c>
      <c r="H28" s="11" t="s">
        <v>50</v>
      </c>
      <c r="I28" s="11" t="s">
        <v>51</v>
      </c>
      <c r="J28" s="12" t="s">
        <v>52</v>
      </c>
    </row>
    <row r="29" spans="1:11" ht="63.75" customHeight="1" x14ac:dyDescent="0.25">
      <c r="A29" s="13" t="s">
        <v>65</v>
      </c>
      <c r="B29" s="14" t="s">
        <v>66</v>
      </c>
      <c r="C29" s="23">
        <v>0.8</v>
      </c>
      <c r="D29" s="15">
        <v>740000000</v>
      </c>
      <c r="E29" s="24">
        <v>0.8</v>
      </c>
      <c r="F29" s="15">
        <v>731427000</v>
      </c>
      <c r="G29" s="26">
        <v>0.95</v>
      </c>
      <c r="H29" s="15">
        <v>493971394</v>
      </c>
      <c r="I29" s="25">
        <v>1</v>
      </c>
      <c r="J29" s="16">
        <f>IF(H29&gt;0,H29/D29,0)</f>
        <v>0.66752891081081078</v>
      </c>
    </row>
    <row r="30" spans="1:11" ht="15.75" x14ac:dyDescent="0.25">
      <c r="A30" s="27" t="s">
        <v>30</v>
      </c>
      <c r="B30" s="28"/>
      <c r="C30" s="28"/>
      <c r="D30" s="28"/>
      <c r="E30" s="28"/>
      <c r="F30" s="28"/>
      <c r="G30" s="28"/>
      <c r="H30" s="28"/>
      <c r="I30" s="28"/>
      <c r="J30" s="29"/>
    </row>
    <row r="31" spans="1:11" ht="15.75" x14ac:dyDescent="0.25">
      <c r="A31" s="41" t="s">
        <v>31</v>
      </c>
      <c r="B31" s="42"/>
      <c r="C31" s="42"/>
      <c r="D31" s="42"/>
      <c r="E31" s="42"/>
      <c r="F31" s="42"/>
      <c r="G31" s="42"/>
      <c r="H31" s="42"/>
      <c r="I31" s="42"/>
      <c r="J31" s="43"/>
      <c r="K31" s="1"/>
    </row>
    <row r="32" spans="1:11" x14ac:dyDescent="0.25">
      <c r="A32" s="17" t="s">
        <v>32</v>
      </c>
      <c r="B32" s="39" t="s">
        <v>65</v>
      </c>
      <c r="C32" s="39"/>
      <c r="D32" s="39"/>
      <c r="E32" s="39"/>
      <c r="F32" s="39"/>
      <c r="G32" s="39"/>
      <c r="H32" s="39"/>
      <c r="I32" s="39"/>
      <c r="J32" s="40"/>
    </row>
    <row r="33" spans="1:11" ht="30" x14ac:dyDescent="0.25">
      <c r="A33" s="17" t="s">
        <v>33</v>
      </c>
      <c r="B33" s="39" t="s">
        <v>67</v>
      </c>
      <c r="C33" s="39"/>
      <c r="D33" s="39"/>
      <c r="E33" s="39"/>
      <c r="F33" s="39"/>
      <c r="G33" s="39"/>
      <c r="H33" s="39"/>
      <c r="I33" s="39"/>
      <c r="J33" s="40"/>
    </row>
    <row r="34" spans="1:11" ht="145.5" customHeight="1" x14ac:dyDescent="0.25">
      <c r="A34" s="17" t="s">
        <v>34</v>
      </c>
      <c r="B34" s="84" t="s">
        <v>68</v>
      </c>
      <c r="C34" s="84"/>
      <c r="D34" s="84"/>
      <c r="E34" s="84"/>
      <c r="F34" s="84"/>
      <c r="G34" s="84"/>
      <c r="H34" s="84"/>
      <c r="I34" s="84"/>
      <c r="J34" s="85"/>
    </row>
    <row r="35" spans="1:11" ht="107.25" customHeight="1" x14ac:dyDescent="0.25">
      <c r="A35" s="17" t="s">
        <v>35</v>
      </c>
      <c r="B35" s="39" t="s">
        <v>69</v>
      </c>
      <c r="C35" s="39"/>
      <c r="D35" s="39"/>
      <c r="E35" s="39"/>
      <c r="F35" s="39"/>
      <c r="G35" s="39"/>
      <c r="H35" s="39"/>
      <c r="I35" s="39"/>
      <c r="J35" s="40"/>
    </row>
    <row r="36" spans="1:11" ht="15.75" x14ac:dyDescent="0.25">
      <c r="A36" s="27" t="s">
        <v>36</v>
      </c>
      <c r="B36" s="28"/>
      <c r="C36" s="28"/>
      <c r="D36" s="28"/>
      <c r="E36" s="28"/>
      <c r="F36" s="28"/>
      <c r="G36" s="28"/>
      <c r="H36" s="28"/>
      <c r="I36" s="28"/>
      <c r="J36" s="29"/>
    </row>
    <row r="37" spans="1:11" ht="15.75" x14ac:dyDescent="0.25">
      <c r="A37" s="30" t="s">
        <v>37</v>
      </c>
      <c r="B37" s="31"/>
      <c r="C37" s="31"/>
      <c r="D37" s="31"/>
      <c r="E37" s="31"/>
      <c r="F37" s="31"/>
      <c r="G37" s="31"/>
      <c r="H37" s="31"/>
      <c r="I37" s="31"/>
      <c r="J37" s="32"/>
      <c r="K37" s="1"/>
    </row>
    <row r="38" spans="1:11" ht="155.25" customHeight="1" x14ac:dyDescent="0.25">
      <c r="A38" s="33" t="s">
        <v>70</v>
      </c>
      <c r="B38" s="34"/>
      <c r="C38" s="34"/>
      <c r="D38" s="34"/>
      <c r="E38" s="34"/>
      <c r="F38" s="34"/>
      <c r="G38" s="34"/>
      <c r="H38" s="34"/>
      <c r="I38" s="34"/>
      <c r="J38" s="35"/>
    </row>
    <row r="39" spans="1:11" ht="27.75" customHeight="1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</row>
  </sheetData>
  <mergeCells count="47">
    <mergeCell ref="B8:J8"/>
    <mergeCell ref="B11:J11"/>
    <mergeCell ref="B12:J12"/>
    <mergeCell ref="A13:J13"/>
    <mergeCell ref="B15:J15"/>
    <mergeCell ref="B14:J14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A17:J17"/>
    <mergeCell ref="B18:J18"/>
    <mergeCell ref="B19:J19"/>
    <mergeCell ref="B20:J20"/>
    <mergeCell ref="B16:J16"/>
    <mergeCell ref="A22:J22"/>
    <mergeCell ref="A23:J23"/>
    <mergeCell ref="A24:B24"/>
    <mergeCell ref="I24:J24"/>
    <mergeCell ref="C24:E24"/>
    <mergeCell ref="F24:H24"/>
    <mergeCell ref="G27:H27"/>
    <mergeCell ref="I27:J27"/>
    <mergeCell ref="E27:F27"/>
    <mergeCell ref="C25:E25"/>
    <mergeCell ref="F25:H25"/>
    <mergeCell ref="A36:J36"/>
    <mergeCell ref="A37:J37"/>
    <mergeCell ref="A38:J38"/>
    <mergeCell ref="B9:J9"/>
    <mergeCell ref="B10:J10"/>
    <mergeCell ref="B21:J21"/>
    <mergeCell ref="A30:J30"/>
    <mergeCell ref="A31:J31"/>
    <mergeCell ref="B32:J32"/>
    <mergeCell ref="B33:J33"/>
    <mergeCell ref="B34:J34"/>
    <mergeCell ref="B35:J35"/>
    <mergeCell ref="A25:B25"/>
    <mergeCell ref="I25:J25"/>
    <mergeCell ref="A26:J26"/>
    <mergeCell ref="C27:D27"/>
  </mergeCells>
  <phoneticPr fontId="21" type="noConversion"/>
  <dataValidations count="16">
    <dataValidation allowBlank="1" showInputMessage="1" showErrorMessage="1" prompt="Monto ejecutado en el trimestre" sqref="H28:H29"/>
    <dataValidation allowBlank="1" showInputMessage="1" showErrorMessage="1" prompt="Meta alcanzada en el trimestre" sqref="G28:G29 E29"/>
    <dataValidation allowBlank="1" showInputMessage="1" showErrorMessage="1" prompt="Monto presupuestado para el producto" sqref="D28:D29 F28:F29"/>
    <dataValidation allowBlank="1" showInputMessage="1" showErrorMessage="1" prompt="Meta anual del indicador" sqref="C28:C29 E28"/>
    <dataValidation allowBlank="1" showInputMessage="1" showErrorMessage="1" prompt="Nombre del indicador" sqref="B28:B29"/>
    <dataValidation allowBlank="1" showInputMessage="1" showErrorMessage="1" prompt="Nombre de cada producto" sqref="A28:A29"/>
    <dataValidation allowBlank="1" showInputMessage="1" showErrorMessage="1" prompt="¿En qué consiste el programa?" sqref="B19:J19"/>
    <dataValidation allowBlank="1" showInputMessage="1" showErrorMessage="1" prompt="Presupuesto del programa" sqref="A25:C25 F25"/>
    <dataValidation allowBlank="1" showInputMessage="1" showErrorMessage="1" prompt="Oportunidades de mejora identificadas" sqref="A38:J39"/>
    <dataValidation allowBlank="1" showInputMessage="1" showErrorMessage="1" prompt="De existir desvío, explicar razones." sqref="B35:J35"/>
    <dataValidation allowBlank="1" showInputMessage="1" showErrorMessage="1" prompt="1. Describir lo plasmado en el presupuesto_x000a_2. Describir lo alcanzado en términos financieros y de producción " sqref="B34:J34"/>
    <dataValidation allowBlank="1" showInputMessage="1" showErrorMessage="1" prompt="¿En qué consiste el producto? su objetivo" sqref="B33:J33"/>
    <dataValidation allowBlank="1" showInputMessage="1" showErrorMessage="1" prompt="Nombre del producto" sqref="B32:J32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J10"/>
    <dataValidation allowBlank="1" sqref="A8"/>
  </dataValidations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Raffi Antonio  Quero Jiménez</cp:lastModifiedBy>
  <dcterms:created xsi:type="dcterms:W3CDTF">2021-03-22T15:50:10Z</dcterms:created>
  <dcterms:modified xsi:type="dcterms:W3CDTF">2021-10-04T20:05:01Z</dcterms:modified>
</cp:coreProperties>
</file>