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dbsie\Archivo_Sie\DET\Series Historicas\Series Historicas\"/>
    </mc:Choice>
  </mc:AlternateContent>
  <xr:revisionPtr revIDLastSave="0" documentId="13_ncr:1_{21F46C8A-2529-4094-8538-067B9C070ADD}" xr6:coauthVersionLast="47" xr6:coauthVersionMax="47" xr10:uidLastSave="{00000000-0000-0000-0000-000000000000}"/>
  <bookViews>
    <workbookView xWindow="-108" yWindow="-108" windowWidth="23256" windowHeight="12456" xr2:uid="{00000000-000D-0000-FFFF-FFFF00000000}"/>
  </bookViews>
  <sheets>
    <sheet name="H_Financiamiento_RC_01" sheetId="1" r:id="rId1"/>
  </sheets>
  <externalReferences>
    <externalReference r:id="rId2"/>
    <externalReference r:id="rId3"/>
  </externalReferences>
  <definedNames>
    <definedName name="_xlnm.Print_Area" localSheetId="0">H_Financiamiento_RC_01!$A$1:$I$230</definedName>
    <definedName name="Cuadro_1">'[1]Cuadro 1.1'!$B$2</definedName>
    <definedName name="Cuadro_1.1">'[2]Cuadro 1.1'!$B$2</definedName>
    <definedName name="Cuadro_1.2">'[2]Cuadro 1.2'!$B$2</definedName>
    <definedName name="Cuadro_1.3">'[2]Cuadro 1.3'!$A$2</definedName>
    <definedName name="Cuadro_2.1">'[2]Cuadro 2.1'!$A$2</definedName>
    <definedName name="Cuadro_2.2">'[2]Cuadro 2.2'!$B$2</definedName>
    <definedName name="Cuadro_2.2_">#REF!</definedName>
    <definedName name="Cuadro_2.3">'[2]Cuadro 2.3'!$A$2</definedName>
    <definedName name="Cuadro_2.4">'[2]Cuadro 2.4'!$A$2</definedName>
    <definedName name="Cuadro_2.5">'[2]Cuadro 2.5'!$A$2</definedName>
    <definedName name="Cuadro_3">'[1]Cuadro 1.3'!$A$2</definedName>
    <definedName name="Cuadro_3.1">'[2]Cuadro_3.1'!$A$2</definedName>
    <definedName name="Cuadro_3.2">#REF!</definedName>
    <definedName name="Cuadro_3.3">#REF!</definedName>
    <definedName name="Cuadro_3.4">'[2]Cuadro 3.4'!$A$2</definedName>
    <definedName name="Cuadro_3.5">'[2]Cuadro 3.5'!$A$2</definedName>
    <definedName name="Cuadro_3.5_">#REF!</definedName>
    <definedName name="Cuadro_3.6">'[2]Cuadro_3.6'!$A$2</definedName>
    <definedName name="Cuadro_3.7">'[2]Cuadro_3.7'!$A$2</definedName>
    <definedName name="Cuadro_3.8">'[2]Cuadro_3.8'!$A$2</definedName>
    <definedName name="Cuadro_3.9">'[2]Cuadro_3.9'!$A$2</definedName>
    <definedName name="Cuadro_4.1">'[2]Cuadro 4.1'!$A$2</definedName>
    <definedName name="Cuadro_4.2">'[2]Cuadro_4.2'!$A$2</definedName>
    <definedName name="Cuadro_Disp_1">#REF!</definedName>
    <definedName name="Res_CNSS_201_02_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25" i="1" l="1"/>
  <c r="C226" i="1"/>
  <c r="C227" i="1"/>
  <c r="C42" i="1"/>
  <c r="C43" i="1"/>
  <c r="C44" i="1"/>
  <c r="C45" i="1"/>
  <c r="C46" i="1"/>
  <c r="C47" i="1"/>
  <c r="C48" i="1"/>
  <c r="C49" i="1"/>
  <c r="C50" i="1"/>
  <c r="C51" i="1"/>
  <c r="C52" i="1"/>
  <c r="C53" i="1"/>
  <c r="C54" i="1"/>
  <c r="C55" i="1"/>
  <c r="C56" i="1"/>
  <c r="C57" i="1"/>
  <c r="C58" i="1"/>
  <c r="C59" i="1"/>
  <c r="C60" i="1"/>
  <c r="C61" i="1"/>
  <c r="C62" i="1"/>
  <c r="C63" i="1"/>
  <c r="C64" i="1"/>
  <c r="C65" i="1"/>
  <c r="C66" i="1"/>
  <c r="C67" i="1"/>
  <c r="C68" i="1"/>
  <c r="C69" i="1"/>
  <c r="C70" i="1"/>
  <c r="C71" i="1"/>
  <c r="C72" i="1"/>
  <c r="C73" i="1"/>
  <c r="C74" i="1"/>
  <c r="C75" i="1"/>
  <c r="C76" i="1"/>
  <c r="C77" i="1"/>
  <c r="C78" i="1"/>
  <c r="C79" i="1"/>
  <c r="C80" i="1"/>
  <c r="C81" i="1"/>
  <c r="C82" i="1"/>
  <c r="C83" i="1"/>
  <c r="C84" i="1"/>
  <c r="C85" i="1"/>
  <c r="C86" i="1"/>
  <c r="C87" i="1"/>
  <c r="C88" i="1"/>
  <c r="C89" i="1"/>
  <c r="C90" i="1"/>
  <c r="C91" i="1"/>
  <c r="C92" i="1"/>
  <c r="C93" i="1"/>
  <c r="C94" i="1"/>
  <c r="C95" i="1"/>
  <c r="C96" i="1"/>
  <c r="C97" i="1"/>
  <c r="C98" i="1"/>
  <c r="C99" i="1"/>
  <c r="C100" i="1"/>
  <c r="C101" i="1"/>
  <c r="C102" i="1"/>
  <c r="C103" i="1"/>
  <c r="C104" i="1"/>
  <c r="C105" i="1"/>
  <c r="C106" i="1"/>
  <c r="C107" i="1"/>
  <c r="C108" i="1"/>
  <c r="C109" i="1"/>
  <c r="C110" i="1"/>
  <c r="C111" i="1"/>
  <c r="C112" i="1"/>
  <c r="C113" i="1"/>
  <c r="C114" i="1"/>
  <c r="C115" i="1"/>
  <c r="C116" i="1"/>
  <c r="C117" i="1"/>
  <c r="C118" i="1"/>
  <c r="C119" i="1"/>
  <c r="C120" i="1"/>
  <c r="C121" i="1"/>
  <c r="C122" i="1"/>
  <c r="C123" i="1"/>
  <c r="C124" i="1"/>
  <c r="C125" i="1"/>
  <c r="C126" i="1"/>
  <c r="C127" i="1"/>
  <c r="C128" i="1"/>
  <c r="C129" i="1"/>
  <c r="C130" i="1"/>
  <c r="C131" i="1"/>
  <c r="C132" i="1"/>
  <c r="C133" i="1"/>
  <c r="C134" i="1"/>
  <c r="C135" i="1"/>
  <c r="C136" i="1"/>
  <c r="C137" i="1"/>
  <c r="C138" i="1"/>
  <c r="C139" i="1"/>
  <c r="C140" i="1"/>
  <c r="C141" i="1"/>
  <c r="C142" i="1"/>
  <c r="C143" i="1"/>
  <c r="C144" i="1"/>
  <c r="C145" i="1"/>
  <c r="C146" i="1"/>
  <c r="C147" i="1"/>
  <c r="C148" i="1"/>
  <c r="C149" i="1"/>
  <c r="C150" i="1"/>
  <c r="C151" i="1"/>
  <c r="C152" i="1"/>
  <c r="C153" i="1"/>
  <c r="C154" i="1"/>
  <c r="C155" i="1"/>
  <c r="C156" i="1"/>
  <c r="C157" i="1"/>
  <c r="C158" i="1"/>
  <c r="C159" i="1"/>
  <c r="C160" i="1"/>
  <c r="C161" i="1"/>
  <c r="C162" i="1"/>
  <c r="C163" i="1"/>
  <c r="C164" i="1"/>
  <c r="C165" i="1"/>
  <c r="C166" i="1"/>
  <c r="C167" i="1"/>
  <c r="C168" i="1"/>
  <c r="C169" i="1"/>
  <c r="C170" i="1"/>
  <c r="C171" i="1"/>
  <c r="C172" i="1"/>
  <c r="C173" i="1"/>
  <c r="C174" i="1"/>
  <c r="C175" i="1"/>
  <c r="C176" i="1"/>
  <c r="C177" i="1"/>
  <c r="C178" i="1"/>
  <c r="C179" i="1"/>
  <c r="C180" i="1"/>
  <c r="C181" i="1"/>
  <c r="C182" i="1"/>
  <c r="C183" i="1"/>
  <c r="C184" i="1"/>
  <c r="C185" i="1"/>
  <c r="C186" i="1"/>
  <c r="C187" i="1"/>
  <c r="C188" i="1"/>
  <c r="C189" i="1"/>
  <c r="C190" i="1"/>
  <c r="C191" i="1"/>
  <c r="C192" i="1"/>
  <c r="C193" i="1"/>
  <c r="C194" i="1"/>
  <c r="C195" i="1"/>
  <c r="C196" i="1"/>
  <c r="C197" i="1"/>
  <c r="C198" i="1"/>
  <c r="C199" i="1"/>
  <c r="C200" i="1"/>
  <c r="C201" i="1"/>
  <c r="C202" i="1"/>
  <c r="C203" i="1"/>
  <c r="C204" i="1"/>
  <c r="C205" i="1"/>
  <c r="C206" i="1"/>
  <c r="C207" i="1"/>
  <c r="C208" i="1"/>
  <c r="C209" i="1"/>
  <c r="C210" i="1"/>
  <c r="C211" i="1"/>
  <c r="C212" i="1"/>
  <c r="C213" i="1"/>
  <c r="C214" i="1"/>
  <c r="C215" i="1"/>
  <c r="C216" i="1"/>
  <c r="C217" i="1"/>
  <c r="C218" i="1"/>
  <c r="C219" i="1"/>
  <c r="C220" i="1"/>
  <c r="C221" i="1"/>
  <c r="C222" i="1"/>
  <c r="C223" i="1"/>
  <c r="C224" i="1"/>
  <c r="C41" i="1"/>
</calcChain>
</file>

<file path=xl/sharedStrings.xml><?xml version="1.0" encoding="utf-8"?>
<sst xmlns="http://schemas.openxmlformats.org/spreadsheetml/2006/main" count="15" uniqueCount="15">
  <si>
    <t>República Dominicana. Seguro Familiar de Salud. Régimen Contributivo</t>
  </si>
  <si>
    <t>Recaudo SFS</t>
  </si>
  <si>
    <t>Cuidado de la Salud</t>
  </si>
  <si>
    <t>Estancias Infantiles</t>
  </si>
  <si>
    <t>Subsidios</t>
  </si>
  <si>
    <t>Comisión Operación SISALRIL</t>
  </si>
  <si>
    <t>Cápita Adicional</t>
  </si>
  <si>
    <t>Recargo por Atraso en pago de Facturas</t>
  </si>
  <si>
    <t>Monto del Recaudo para el Seguro Familiar de Salud por Período de Factura según Cuenta.</t>
  </si>
  <si>
    <r>
      <t>Período de Factura/</t>
    </r>
    <r>
      <rPr>
        <b/>
        <vertAlign val="superscript"/>
        <sz val="11"/>
        <color theme="0"/>
        <rFont val="Arial"/>
        <family val="2"/>
      </rPr>
      <t>1</t>
    </r>
  </si>
  <si>
    <t>Notas: 1/Combinación (año-mes) a la que corresponde la Factura del empleador. Asocia el valor de la obligación y el valor de la prestación.</t>
  </si>
  <si>
    <t>Total Empresas con aportes</t>
  </si>
  <si>
    <t>Fuente: SISALRIL. A partir de las bases de datos de Recaudo. TSS-UNIPAGO.</t>
  </si>
  <si>
    <t>Serie mensual: 2007 - 2025
Cifras en Pesos Dominicanos (RD$)</t>
  </si>
  <si>
    <t>Fecha de actualización: 03/09/2025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</si>
</sst>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quot;$&quot;#,##0.00"/>
  </numFmts>
  <fonts count="11" x14ac:knownFonts="1">
    <font>
      <sz val="11"/>
      <color theme="1"/>
      <name val="Calibri"/>
      <family val="2"/>
      <scheme val="minor"/>
    </font>
    <font>
      <sz val="11"/>
      <color theme="1"/>
      <name val="Calibri"/>
      <family val="2"/>
      <scheme val="minor"/>
    </font>
    <font>
      <sz val="10"/>
      <name val="Arial"/>
      <family val="2"/>
    </font>
    <font>
      <sz val="8"/>
      <name val="Tahoma"/>
      <family val="2"/>
    </font>
    <font>
      <sz val="8"/>
      <color rgb="FFFF0000"/>
      <name val="Tahoma"/>
      <family val="2"/>
    </font>
    <font>
      <sz val="10"/>
      <name val="Tahoma"/>
      <family val="2"/>
    </font>
    <font>
      <b/>
      <sz val="12"/>
      <name val="Arial"/>
      <family val="2"/>
    </font>
    <font>
      <b/>
      <sz val="12"/>
      <color theme="1"/>
      <name val="Arial"/>
      <family val="2"/>
    </font>
    <font>
      <b/>
      <sz val="11"/>
      <color theme="0"/>
      <name val="Arial"/>
      <family val="2"/>
    </font>
    <font>
      <b/>
      <vertAlign val="superscript"/>
      <sz val="11"/>
      <color theme="0"/>
      <name val="Arial"/>
      <family val="2"/>
    </font>
    <font>
      <sz val="11"/>
      <name val="Arial"/>
      <family val="2"/>
    </font>
  </fonts>
  <fills count="5">
    <fill>
      <patternFill patternType="none"/>
    </fill>
    <fill>
      <patternFill patternType="gray125"/>
    </fill>
    <fill>
      <patternFill patternType="solid">
        <fgColor rgb="FFFFFF00"/>
        <bgColor indexed="64"/>
      </patternFill>
    </fill>
    <fill>
      <patternFill patternType="solid">
        <fgColor rgb="FF003EAB"/>
        <bgColor indexed="64"/>
      </patternFill>
    </fill>
    <fill>
      <patternFill patternType="solid">
        <fgColor theme="5" tint="-0.249977111117893"/>
        <bgColor indexed="64"/>
      </patternFill>
    </fill>
  </fills>
  <borders count="16">
    <border>
      <left/>
      <right/>
      <top/>
      <bottom/>
      <diagonal/>
    </border>
    <border>
      <left style="thin">
        <color theme="0"/>
      </left>
      <right style="thin">
        <color theme="0" tint="-0.34998626667073579"/>
      </right>
      <top style="thin">
        <color theme="0"/>
      </top>
      <bottom style="thin">
        <color theme="0" tint="-0.34998626667073579"/>
      </bottom>
      <diagonal/>
    </border>
    <border>
      <left style="thin">
        <color theme="0" tint="-0.34998626667073579"/>
      </left>
      <right style="thin">
        <color theme="0" tint="-0.34998626667073579"/>
      </right>
      <top style="thin">
        <color theme="0"/>
      </top>
      <bottom style="thin">
        <color theme="0" tint="-0.34998626667073579"/>
      </bottom>
      <diagonal/>
    </border>
    <border>
      <left style="thin">
        <color theme="0" tint="-0.34998626667073579"/>
      </left>
      <right style="thin">
        <color theme="0"/>
      </right>
      <top style="thin">
        <color theme="0"/>
      </top>
      <bottom style="thin">
        <color theme="0" tint="-0.34998626667073579"/>
      </bottom>
      <diagonal/>
    </border>
    <border>
      <left style="thin">
        <color theme="0"/>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right>
      <top style="thin">
        <color theme="0" tint="-0.34998626667073579"/>
      </top>
      <bottom style="thin">
        <color theme="0" tint="-0.34998626667073579"/>
      </bottom>
      <diagonal/>
    </border>
    <border>
      <left style="thin">
        <color indexed="8"/>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14996795556505021"/>
      </right>
      <top style="thin">
        <color theme="0" tint="-0.34998626667073579"/>
      </top>
      <bottom style="thin">
        <color theme="0" tint="-0.34998626667073579"/>
      </bottom>
      <diagonal/>
    </border>
    <border>
      <left style="thin">
        <color indexed="8"/>
      </left>
      <right style="thin">
        <color theme="0" tint="-0.34998626667073579"/>
      </right>
      <top style="thin">
        <color theme="0" tint="-0.34998626667073579"/>
      </top>
      <bottom style="thin">
        <color indexed="64"/>
      </bottom>
      <diagonal/>
    </border>
    <border>
      <left style="thin">
        <color theme="0" tint="-0.34998626667073579"/>
      </left>
      <right style="thin">
        <color theme="0" tint="-0.34998626667073579"/>
      </right>
      <top style="thin">
        <color theme="0" tint="-0.34998626667073579"/>
      </top>
      <bottom style="thin">
        <color indexed="64"/>
      </bottom>
      <diagonal/>
    </border>
    <border>
      <left style="thin">
        <color theme="0" tint="-0.34998626667073579"/>
      </left>
      <right style="thin">
        <color theme="0" tint="-0.34998626667073579"/>
      </right>
      <top style="thin">
        <color theme="0" tint="-0.34998626667073579"/>
      </top>
      <bottom style="thin">
        <color indexed="8"/>
      </bottom>
      <diagonal/>
    </border>
    <border>
      <left style="thin">
        <color theme="0" tint="-0.34998626667073579"/>
      </left>
      <right style="thin">
        <color theme="0" tint="-0.14996795556505021"/>
      </right>
      <top style="thin">
        <color theme="0" tint="-0.34998626667073579"/>
      </top>
      <bottom style="thin">
        <color indexed="8"/>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style="thin">
        <color theme="0" tint="-0.14996795556505021"/>
      </right>
      <top style="thin">
        <color theme="0" tint="-0.34998626667073579"/>
      </top>
      <bottom/>
      <diagonal/>
    </border>
    <border>
      <left style="thin">
        <color indexed="8"/>
      </left>
      <right style="thin">
        <color theme="0" tint="-0.34998626667073579"/>
      </right>
      <top style="thin">
        <color theme="0" tint="-0.34998626667073579"/>
      </top>
      <bottom/>
      <diagonal/>
    </border>
  </borders>
  <cellStyleXfs count="4">
    <xf numFmtId="0" fontId="0" fillId="0" borderId="0"/>
    <xf numFmtId="43" fontId="1" fillId="0" borderId="0" applyFont="0" applyFill="0" applyBorder="0" applyAlignment="0" applyProtection="0"/>
    <xf numFmtId="0" fontId="2" fillId="0" borderId="0"/>
    <xf numFmtId="0" fontId="2" fillId="0" borderId="0">
      <alignment wrapText="1"/>
    </xf>
  </cellStyleXfs>
  <cellXfs count="40">
    <xf numFmtId="0" fontId="0" fillId="0" borderId="0" xfId="0"/>
    <xf numFmtId="0" fontId="3" fillId="0" borderId="0" xfId="2" applyFont="1"/>
    <xf numFmtId="4" fontId="3" fillId="0" borderId="0" xfId="2" applyNumberFormat="1" applyFont="1"/>
    <xf numFmtId="4" fontId="4" fillId="0" borderId="0" xfId="2" applyNumberFormat="1" applyFont="1"/>
    <xf numFmtId="43" fontId="3" fillId="0" borderId="0" xfId="1" applyFont="1"/>
    <xf numFmtId="0" fontId="3" fillId="2" borderId="0" xfId="2" applyFont="1" applyFill="1"/>
    <xf numFmtId="43" fontId="3" fillId="2" borderId="0" xfId="1" applyFont="1" applyFill="1"/>
    <xf numFmtId="0" fontId="10" fillId="0" borderId="0" xfId="2" applyFont="1"/>
    <xf numFmtId="1" fontId="0" fillId="0" borderId="0" xfId="0" applyNumberFormat="1"/>
    <xf numFmtId="2" fontId="0" fillId="0" borderId="0" xfId="0" applyNumberFormat="1"/>
    <xf numFmtId="0" fontId="2" fillId="0" borderId="7" xfId="2" applyBorder="1"/>
    <xf numFmtId="3" fontId="2" fillId="0" borderId="5" xfId="2" applyNumberFormat="1" applyBorder="1"/>
    <xf numFmtId="164" fontId="2" fillId="0" borderId="5" xfId="2" applyNumberFormat="1" applyBorder="1"/>
    <xf numFmtId="164" fontId="2" fillId="0" borderId="8" xfId="2" applyNumberFormat="1" applyBorder="1"/>
    <xf numFmtId="0" fontId="2" fillId="0" borderId="9" xfId="2" applyBorder="1"/>
    <xf numFmtId="3" fontId="2" fillId="0" borderId="10" xfId="2" applyNumberFormat="1" applyBorder="1"/>
    <xf numFmtId="164" fontId="2" fillId="0" borderId="10" xfId="2" applyNumberFormat="1" applyBorder="1"/>
    <xf numFmtId="164" fontId="2" fillId="0" borderId="11" xfId="2" applyNumberFormat="1" applyBorder="1"/>
    <xf numFmtId="164" fontId="2" fillId="0" borderId="12" xfId="2" applyNumberFormat="1" applyBorder="1"/>
    <xf numFmtId="0" fontId="3" fillId="3" borderId="0" xfId="2" applyFont="1" applyFill="1"/>
    <xf numFmtId="4" fontId="3" fillId="3" borderId="0" xfId="2" applyNumberFormat="1" applyFont="1" applyFill="1"/>
    <xf numFmtId="3" fontId="2" fillId="0" borderId="13" xfId="2" applyNumberFormat="1" applyBorder="1"/>
    <xf numFmtId="164" fontId="2" fillId="0" borderId="13" xfId="2" applyNumberFormat="1" applyBorder="1"/>
    <xf numFmtId="164" fontId="2" fillId="0" borderId="14" xfId="2" applyNumberFormat="1" applyBorder="1"/>
    <xf numFmtId="1" fontId="0" fillId="4" borderId="0" xfId="0" applyNumberFormat="1" applyFill="1"/>
    <xf numFmtId="2" fontId="0" fillId="4" borderId="0" xfId="0" applyNumberFormat="1" applyFill="1"/>
    <xf numFmtId="43" fontId="3" fillId="4" borderId="0" xfId="1" applyFont="1" applyFill="1"/>
    <xf numFmtId="0" fontId="3" fillId="4" borderId="0" xfId="2" applyFont="1" applyFill="1"/>
    <xf numFmtId="0" fontId="2" fillId="0" borderId="15" xfId="2" applyBorder="1"/>
    <xf numFmtId="43" fontId="3" fillId="0" borderId="0" xfId="1" applyFont="1" applyFill="1"/>
    <xf numFmtId="0" fontId="8" fillId="3" borderId="3" xfId="3" applyFont="1" applyFill="1" applyBorder="1" applyAlignment="1" applyProtection="1">
      <alignment horizontal="center" vertical="center" wrapText="1"/>
      <protection hidden="1"/>
    </xf>
    <xf numFmtId="0" fontId="8" fillId="3" borderId="6" xfId="3" applyFont="1" applyFill="1" applyBorder="1" applyAlignment="1" applyProtection="1">
      <alignment horizontal="center" vertical="center" wrapText="1"/>
      <protection hidden="1"/>
    </xf>
    <xf numFmtId="0" fontId="5" fillId="3" borderId="0" xfId="2" applyFont="1" applyFill="1" applyAlignment="1">
      <alignment horizontal="center"/>
    </xf>
    <xf numFmtId="0" fontId="6" fillId="0" borderId="0" xfId="2" applyFont="1" applyAlignment="1">
      <alignment horizontal="center"/>
    </xf>
    <xf numFmtId="0" fontId="7" fillId="0" borderId="0" xfId="3" applyFont="1" applyAlignment="1" applyProtection="1">
      <alignment horizontal="center" vertical="center" wrapText="1"/>
      <protection hidden="1"/>
    </xf>
    <xf numFmtId="0" fontId="6" fillId="0" borderId="0" xfId="2" applyFont="1" applyAlignment="1">
      <alignment horizontal="center" wrapText="1"/>
    </xf>
    <xf numFmtId="0" fontId="8" fillId="3" borderId="1" xfId="3" applyFont="1" applyFill="1" applyBorder="1" applyAlignment="1" applyProtection="1">
      <alignment horizontal="center" vertical="center" wrapText="1"/>
      <protection hidden="1"/>
    </xf>
    <xf numFmtId="0" fontId="8" fillId="3" borderId="4" xfId="3" applyFont="1" applyFill="1" applyBorder="1" applyAlignment="1" applyProtection="1">
      <alignment horizontal="center" vertical="center" wrapText="1"/>
      <protection hidden="1"/>
    </xf>
    <xf numFmtId="0" fontId="8" fillId="3" borderId="2" xfId="3" applyFont="1" applyFill="1" applyBorder="1" applyAlignment="1" applyProtection="1">
      <alignment horizontal="center" vertical="center" wrapText="1"/>
      <protection hidden="1"/>
    </xf>
    <xf numFmtId="0" fontId="8" fillId="3" borderId="5" xfId="3" applyFont="1" applyFill="1" applyBorder="1" applyAlignment="1" applyProtection="1">
      <alignment horizontal="center" vertical="center" wrapText="1"/>
      <protection hidden="1"/>
    </xf>
  </cellXfs>
  <cellStyles count="4">
    <cellStyle name="Millares" xfId="1" builtinId="3"/>
    <cellStyle name="Normal" xfId="0" builtinId="0"/>
    <cellStyle name="Normal 2" xfId="2" xr:uid="{00000000-0005-0000-0000-000002000000}"/>
    <cellStyle name="Normal_Hoja2"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11206</xdr:rowOff>
    </xdr:from>
    <xdr:to>
      <xdr:col>2</xdr:col>
      <xdr:colOff>548398</xdr:colOff>
      <xdr:row>5</xdr:row>
      <xdr:rowOff>52444</xdr:rowOff>
    </xdr:to>
    <xdr:pic>
      <xdr:nvPicPr>
        <xdr:cNvPr id="4" name="Imagen 3">
          <a:extLst>
            <a:ext uri="{FF2B5EF4-FFF2-40B4-BE49-F238E27FC236}">
              <a16:creationId xmlns:a16="http://schemas.microsoft.com/office/drawing/2014/main" id="{2A0A08EC-066F-4F7D-8364-E1090D12571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1206"/>
          <a:ext cx="3022657" cy="66876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oragesrv\Archivos\Direcci&#243;n%20actuarial\12.%20Gerencia%20de%20Estad&#237;sticas\21.%20Requerimientos%20Estadisticos%20Internos\2018\Req_Despacho_Inf_Gesti&#243;n\Req_Inf_gest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toragesrv\Archivos\Users\p.deleon\Downloads\Req_Inf_gesti&#243;n_1701201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Afiliación"/>
      <sheetName val="Cuadro 1.1"/>
      <sheetName val="Cuadro 1.2 (2)"/>
      <sheetName val="Cuadro 1.2"/>
      <sheetName val="Cuadro 1.3"/>
      <sheetName val="Financiamiento"/>
      <sheetName val="Cuadro 2.1"/>
      <sheetName val="Cuadro 2.2"/>
      <sheetName val="Cuadro 2.3"/>
      <sheetName val="Cuadro 2.4"/>
      <sheetName val="Cuadro 2.5"/>
      <sheetName val="Gasto en Salud"/>
      <sheetName val="Cuadro_3.1"/>
      <sheetName val="Cuadro_3.2"/>
      <sheetName val="Cuadro 3.3"/>
      <sheetName val="Cuadro 3.4"/>
      <sheetName val="Cuadro 3.5"/>
      <sheetName val="Cuadro_3.6"/>
      <sheetName val="Cuadro_3.7"/>
      <sheetName val="Cuadro_3.8"/>
      <sheetName val="Cuadro_3.9"/>
      <sheetName val="Red de Prestadoras"/>
      <sheetName val="Cuadro 4.1"/>
      <sheetName val="Cuadro_4.2"/>
    </sheetNames>
    <sheetDataSet>
      <sheetData sheetId="0"/>
      <sheetData sheetId="1"/>
      <sheetData sheetId="2">
        <row r="2">
          <cell r="B2" t="str">
            <v>Seguro Familiar de Salud. Afiliación por Período de Cobertura y Régimen de Finaciamiento según Sexo y Tipo de Afiliado.
 Período de Cobertura: 2014-2018 
Al mes de  Diciembre de cada Año</v>
          </cell>
        </row>
      </sheetData>
      <sheetData sheetId="3"/>
      <sheetData sheetId="4"/>
      <sheetData sheetId="5">
        <row r="2">
          <cell r="A2" t="str">
            <v>República Dominicana: Seguro Familiar de Salud. Cobertura poblacional. Período de cobertura: Diciembre-2014-Diciembre-2018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uadro 1.1"/>
      <sheetName val="Cuadro 1.2"/>
      <sheetName val="Cuadro_2"/>
      <sheetName val="Cuadro_3"/>
      <sheetName val="Cuadro_4"/>
      <sheetName val="Salario_promedio"/>
      <sheetName val="Cuadro_5"/>
      <sheetName val="Datos_ENHOGAR"/>
      <sheetName val="Cuadro 1.3"/>
      <sheetName val="Cuadro 2.1"/>
      <sheetName val="Cuadro 2.2"/>
      <sheetName val="Cuadro 2.3"/>
      <sheetName val="Cuadro 2.4"/>
      <sheetName val="Cuadro 2.5"/>
      <sheetName val="Cuadro_3.1"/>
      <sheetName val="Cuadro_3.2"/>
      <sheetName val="Cuadro 3.3"/>
      <sheetName val="Cuadro 3.4"/>
      <sheetName val="Cuadro 3.5"/>
      <sheetName val="Cuadro_3.6"/>
      <sheetName val="Cuadro_3.7"/>
      <sheetName val="Cuadro_3.8"/>
      <sheetName val="Cuadro_3.9"/>
      <sheetName val="Cuadro 4.1"/>
      <sheetName val="Cuadro_4.2"/>
    </sheetNames>
    <sheetDataSet>
      <sheetData sheetId="0"/>
      <sheetData sheetId="1">
        <row r="2">
          <cell r="B2" t="str">
            <v xml:space="preserve">República Dominicana. Seguro Familiar de Salud. Afiliación por Período de Cobertura y Régimen de Financiamiento según Sexo y Tipo de Afiliado.
 Período de Cobertura: 2014-2018 </v>
          </cell>
        </row>
      </sheetData>
      <sheetData sheetId="2">
        <row r="2">
          <cell r="B2" t="str">
            <v>República Dominicana: Estructura Poblacional del Seguro Familiar según Régimen de Financiamiento y Estructura Poblacional Nacional. Años 2014-2018. A Diciembre de cada año</v>
          </cell>
        </row>
      </sheetData>
      <sheetData sheetId="3"/>
      <sheetData sheetId="4"/>
      <sheetData sheetId="5"/>
      <sheetData sheetId="6"/>
      <sheetData sheetId="7"/>
      <sheetData sheetId="8"/>
      <sheetData sheetId="9">
        <row r="2">
          <cell r="A2" t="str">
            <v>República Dominicana: Seguro Familiar de Salud. Cobertura poblacional. Período de cobertura: Diciembre-2014-Diciembre-2018</v>
          </cell>
        </row>
      </sheetData>
      <sheetData sheetId="10">
        <row r="2">
          <cell r="A2" t="str">
            <v xml:space="preserve">República Dominicana: Seguro Familiar de Salud. Dispersión por Régimen de Financiamiento. 
Año Cobertura. 2014-2018. </v>
          </cell>
        </row>
      </sheetData>
      <sheetData sheetId="11">
        <row r="2">
          <cell r="B2" t="str">
            <v>República Dominicana: Régimen Contributivo Monto Recaudado y Monto Dispersado.
Año de Cobertura. 2014-2018.</v>
          </cell>
        </row>
      </sheetData>
      <sheetData sheetId="12">
        <row r="2">
          <cell r="A2" t="str">
            <v>República Dominicana:  Seguro Familiar de Salud. Dispersión total con respecto al PIB Nacional. 
Período 2014-2018</v>
          </cell>
        </row>
      </sheetData>
      <sheetData sheetId="13">
        <row r="2">
          <cell r="A2" t="str">
            <v>República Dominicana:  Seguro Familiar de Salud y  otros Planes de Salud. Ingresos a la ARS con respecto al PIB Nacional. 
Período: 2014-2018</v>
          </cell>
        </row>
      </sheetData>
      <sheetData sheetId="14">
        <row r="2">
          <cell r="A2" t="str">
            <v>Régimen Contributivo. Incrementos aplicados al Per Cápita del Plan Básico de Salud, según criterios.
 Agosto-2013 - Noviembre-2017</v>
          </cell>
        </row>
      </sheetData>
      <sheetData sheetId="15">
        <row r="2">
          <cell r="A2" t="str">
            <v>República Dominicana: Seguro Familiar de Salud. Montos pagados por servicios otorgados de Atenciones en el Plan Básico de Salud. 
Años de Cobertura: 2014 - 2018</v>
          </cell>
        </row>
      </sheetData>
      <sheetData sheetId="16">
        <row r="2">
          <cell r="A2" t="str">
            <v>República Dominicana: Seguro Familiar de Salud. Régimen Contributivo. Montos pagados por servicios otorgados de Atenciones en el Plan Básico de Salud.
 Años de Cobertura: 2014 - 2018</v>
          </cell>
        </row>
      </sheetData>
      <sheetData sheetId="17">
        <row r="2">
          <cell r="A2" t="str">
            <v xml:space="preserve">República Dominicana: Seguro Familiar de Salud. Régimen Subsidiado. Montos pagados por servicios otorgados de Atenciones en el Plan Básico de Salud.
 Años de Cobertura: 2014 - 2018. </v>
          </cell>
        </row>
      </sheetData>
      <sheetData sheetId="18">
        <row r="2">
          <cell r="A2" t="str">
            <v>República Dominicana: Seguro Familiar de Salud. Régimen Contributivo. Servicios otorgados de Atenciones en el Plan Básico de Salud. 
Años de Cobertura: 2014 - 2018</v>
          </cell>
        </row>
      </sheetData>
      <sheetData sheetId="19">
        <row r="2">
          <cell r="A2" t="str">
            <v>República Dominicana: Seguro Familiar de Salud. Régimen Subsidiado. Servicios otorgados de Atenciones en el Plan Básico de Salud. 
Años de Cobertura: 2014 - 2018</v>
          </cell>
        </row>
      </sheetData>
      <sheetData sheetId="20">
        <row r="2">
          <cell r="A2" t="str">
            <v>República Dominicana. Seguro Familiar de Salud. Montos pagados por servicios de Salud otorgados por Régimen de Financiamiento y Año de Cobertura según tipo de plan. 
Años de Cobertura: 2014-2018.</v>
          </cell>
        </row>
      </sheetData>
      <sheetData sheetId="21">
        <row r="2">
          <cell r="A2" t="str">
            <v>República Dominicana. Seguro Familiar de Salud. Montos pagados por servicios otorgados por Categoría de Prestadora y Año de Cobertura según tipo de plan. 
Años de Cobertura: 2014-2018</v>
          </cell>
        </row>
      </sheetData>
      <sheetData sheetId="22">
        <row r="2">
          <cell r="A2" t="str">
            <v>República Dominicana. Seguro Familiar de Salud. Régimen Contributivo. Montos pagados por servicios otorgados por Categoría de Prestadora y Año de Cobertura según tipo de plan. 
Años de Cobertura: 2014-2018</v>
          </cell>
        </row>
      </sheetData>
      <sheetData sheetId="23">
        <row r="2">
          <cell r="A2" t="str">
            <v>República Dominicana. Seguro Familiar de Salud. Régimen Subsidiado. Montos pagados por servicios de salud otorgados por Categoría de Prestadora y Año de Cobertura según tipo de plan.
 Años de Cobertura: 2014-2018</v>
          </cell>
        </row>
      </sheetData>
      <sheetData sheetId="24">
        <row r="2">
          <cell r="A2" t="str">
            <v>República Dominicana. Seguro Familiar de Salud. Montos Pagados por las ARS a las Prestadoras de Servicios de Salud (PSS) por Clase de Prestadora, por concepto de servicios otorgados en el Plan Básico de Salud. 
Años de Cobertura: 2014-2018.</v>
          </cell>
        </row>
      </sheetData>
      <sheetData sheetId="25">
        <row r="2">
          <cell r="A2" t="str">
            <v xml:space="preserve">República Dominicana. Seguro Familiar de Salud. Prestadoras de Servicios de Salud (PSS) contratados por las ARS asociados al Plan Básico de Salud según Año de Cobertura, donde al menos se pagó un servicio de salud.
Años de cobertura: 2014-2018 </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5:T402"/>
  <sheetViews>
    <sheetView showGridLines="0" tabSelected="1" view="pageBreakPreview" zoomScaleNormal="100" zoomScaleSheetLayoutView="100" workbookViewId="0">
      <pane ySplit="11" topLeftCell="A12" activePane="bottomLeft" state="frozen"/>
      <selection pane="bottomLeft" activeCell="L222" sqref="L222"/>
    </sheetView>
  </sheetViews>
  <sheetFormatPr baseColWidth="10" defaultColWidth="9.109375" defaultRowHeight="10.199999999999999" x14ac:dyDescent="0.2"/>
  <cols>
    <col min="1" max="2" width="18" style="1" customWidth="1"/>
    <col min="3" max="9" width="23.6640625" style="1" customWidth="1"/>
    <col min="10" max="10" width="14.44140625" style="1" bestFit="1" customWidth="1"/>
    <col min="11" max="12" width="18.44140625" style="1" customWidth="1"/>
    <col min="13" max="13" width="14.5546875" style="1" bestFit="1" customWidth="1"/>
    <col min="14" max="14" width="21.44140625" style="1" bestFit="1" customWidth="1"/>
    <col min="15" max="15" width="18.44140625" style="1" bestFit="1" customWidth="1"/>
    <col min="16" max="16" width="13.33203125" style="1" bestFit="1" customWidth="1"/>
    <col min="17" max="17" width="23.6640625" style="1" bestFit="1" customWidth="1"/>
    <col min="18" max="18" width="21.109375" style="1" bestFit="1" customWidth="1"/>
    <col min="19" max="19" width="14" style="1" bestFit="1" customWidth="1"/>
    <col min="20" max="20" width="14.109375" style="1" bestFit="1" customWidth="1"/>
    <col min="21" max="16384" width="9.109375" style="1"/>
  </cols>
  <sheetData>
    <row r="5" spans="1:20" x14ac:dyDescent="0.2">
      <c r="K5" s="2"/>
      <c r="L5" s="2"/>
    </row>
    <row r="7" spans="1:20" ht="13.5" customHeight="1" x14ac:dyDescent="0.3">
      <c r="A7" s="33" t="s">
        <v>0</v>
      </c>
      <c r="B7" s="33"/>
      <c r="C7" s="33"/>
      <c r="D7" s="33"/>
      <c r="E7" s="33"/>
      <c r="F7" s="33"/>
      <c r="G7" s="33"/>
      <c r="H7" s="33"/>
      <c r="I7" s="33"/>
    </row>
    <row r="8" spans="1:20" ht="16.5" customHeight="1" x14ac:dyDescent="0.2">
      <c r="A8" s="34" t="s">
        <v>8</v>
      </c>
      <c r="B8" s="34"/>
      <c r="C8" s="34"/>
      <c r="D8" s="34"/>
      <c r="E8" s="34"/>
      <c r="F8" s="34"/>
      <c r="G8" s="34"/>
      <c r="H8" s="34"/>
      <c r="I8" s="34"/>
    </row>
    <row r="9" spans="1:20" ht="33" customHeight="1" x14ac:dyDescent="0.3">
      <c r="A9" s="35" t="s">
        <v>13</v>
      </c>
      <c r="B9" s="35"/>
      <c r="C9" s="33"/>
      <c r="D9" s="33"/>
      <c r="E9" s="33"/>
      <c r="F9" s="33"/>
      <c r="G9" s="33"/>
      <c r="H9" s="33"/>
      <c r="I9" s="33"/>
      <c r="M9" s="2"/>
      <c r="N9" s="3"/>
    </row>
    <row r="10" spans="1:20" s="19" customFormat="1" ht="15" customHeight="1" x14ac:dyDescent="0.25">
      <c r="A10" s="36" t="s">
        <v>9</v>
      </c>
      <c r="B10" s="38" t="s">
        <v>11</v>
      </c>
      <c r="C10" s="38" t="s">
        <v>1</v>
      </c>
      <c r="D10" s="38" t="s">
        <v>2</v>
      </c>
      <c r="E10" s="38" t="s">
        <v>3</v>
      </c>
      <c r="F10" s="38" t="s">
        <v>4</v>
      </c>
      <c r="G10" s="38" t="s">
        <v>5</v>
      </c>
      <c r="H10" s="38" t="s">
        <v>6</v>
      </c>
      <c r="I10" s="30" t="s">
        <v>7</v>
      </c>
      <c r="N10" s="32"/>
      <c r="O10" s="32"/>
      <c r="P10" s="32"/>
      <c r="Q10" s="32"/>
      <c r="R10" s="32"/>
    </row>
    <row r="11" spans="1:20" s="19" customFormat="1" ht="30" customHeight="1" x14ac:dyDescent="0.2">
      <c r="A11" s="37"/>
      <c r="B11" s="39"/>
      <c r="C11" s="39"/>
      <c r="D11" s="39"/>
      <c r="E11" s="39"/>
      <c r="F11" s="39"/>
      <c r="G11" s="39"/>
      <c r="H11" s="39"/>
      <c r="I11" s="31"/>
      <c r="M11" s="20"/>
    </row>
    <row r="12" spans="1:20" ht="14.4" x14ac:dyDescent="0.3">
      <c r="A12" s="10">
        <v>200708</v>
      </c>
      <c r="B12" s="11">
        <v>27621</v>
      </c>
      <c r="C12" s="12">
        <v>1141707513.3299999</v>
      </c>
      <c r="D12" s="12">
        <v>1125430759.55</v>
      </c>
      <c r="E12" s="12">
        <v>0</v>
      </c>
      <c r="F12" s="12">
        <v>0</v>
      </c>
      <c r="G12" s="12">
        <v>0</v>
      </c>
      <c r="H12" s="12">
        <v>2458699.71</v>
      </c>
      <c r="I12" s="13">
        <v>13818054.07</v>
      </c>
      <c r="J12" s="2"/>
      <c r="K12" s="8"/>
      <c r="L12" s="8"/>
      <c r="M12" s="9"/>
      <c r="N12" s="9"/>
      <c r="O12" s="9"/>
      <c r="P12" s="9"/>
      <c r="Q12" s="9"/>
      <c r="R12" s="9"/>
      <c r="S12" s="9"/>
      <c r="T12" s="4"/>
    </row>
    <row r="13" spans="1:20" ht="14.4" x14ac:dyDescent="0.3">
      <c r="A13" s="10">
        <v>200709</v>
      </c>
      <c r="B13" s="11">
        <v>28103</v>
      </c>
      <c r="C13" s="12">
        <v>1142107599.8199999</v>
      </c>
      <c r="D13" s="12">
        <v>1129320811.55</v>
      </c>
      <c r="E13" s="12">
        <v>0</v>
      </c>
      <c r="F13" s="12">
        <v>0</v>
      </c>
      <c r="G13" s="12">
        <v>0</v>
      </c>
      <c r="H13" s="12">
        <v>2759330.97</v>
      </c>
      <c r="I13" s="13">
        <v>10027457.300000001</v>
      </c>
      <c r="J13" s="2"/>
      <c r="K13" s="8"/>
      <c r="L13" s="8"/>
      <c r="M13" s="9"/>
      <c r="N13" s="9"/>
      <c r="O13" s="9"/>
      <c r="P13" s="9"/>
      <c r="Q13" s="9"/>
      <c r="R13" s="9"/>
      <c r="S13" s="9"/>
      <c r="T13" s="4"/>
    </row>
    <row r="14" spans="1:20" ht="14.4" x14ac:dyDescent="0.3">
      <c r="A14" s="10">
        <v>200710</v>
      </c>
      <c r="B14" s="11">
        <v>28531</v>
      </c>
      <c r="C14" s="12">
        <v>1152423753.3600001</v>
      </c>
      <c r="D14" s="12">
        <v>1140621900.5</v>
      </c>
      <c r="E14" s="12">
        <v>0</v>
      </c>
      <c r="F14" s="12">
        <v>0</v>
      </c>
      <c r="G14" s="12">
        <v>0</v>
      </c>
      <c r="H14" s="12">
        <v>3205927.89</v>
      </c>
      <c r="I14" s="13">
        <v>8595924.9700000007</v>
      </c>
      <c r="J14" s="2"/>
      <c r="K14" s="8"/>
      <c r="L14" s="8"/>
      <c r="M14" s="9"/>
      <c r="N14" s="9"/>
      <c r="O14" s="9"/>
      <c r="P14" s="9"/>
      <c r="Q14" s="9"/>
      <c r="R14" s="9"/>
      <c r="S14" s="9"/>
      <c r="T14" s="4"/>
    </row>
    <row r="15" spans="1:20" ht="14.4" x14ac:dyDescent="0.3">
      <c r="A15" s="10">
        <v>200711</v>
      </c>
      <c r="B15" s="11">
        <v>28862</v>
      </c>
      <c r="C15" s="12">
        <v>1186494367.5</v>
      </c>
      <c r="D15" s="12">
        <v>1175144743.6600001</v>
      </c>
      <c r="E15" s="12">
        <v>0</v>
      </c>
      <c r="F15" s="12">
        <v>0</v>
      </c>
      <c r="G15" s="12">
        <v>0</v>
      </c>
      <c r="H15" s="12">
        <v>3339810.3</v>
      </c>
      <c r="I15" s="13">
        <v>8009813.54</v>
      </c>
      <c r="J15" s="2"/>
      <c r="K15" s="8"/>
      <c r="L15" s="8"/>
      <c r="M15" s="9"/>
      <c r="N15" s="9"/>
      <c r="O15" s="9"/>
      <c r="P15" s="9"/>
      <c r="Q15" s="9"/>
      <c r="R15" s="9"/>
      <c r="S15" s="9"/>
      <c r="T15" s="4"/>
    </row>
    <row r="16" spans="1:20" ht="14.4" x14ac:dyDescent="0.3">
      <c r="A16" s="10">
        <v>200712</v>
      </c>
      <c r="B16" s="11">
        <v>28860</v>
      </c>
      <c r="C16" s="12">
        <v>1208358287.8799999</v>
      </c>
      <c r="D16" s="12">
        <v>1196076629.26</v>
      </c>
      <c r="E16" s="12">
        <v>0</v>
      </c>
      <c r="F16" s="12">
        <v>0</v>
      </c>
      <c r="G16" s="12">
        <v>0</v>
      </c>
      <c r="H16" s="12">
        <v>3770584.03</v>
      </c>
      <c r="I16" s="13">
        <v>8511074.5899999999</v>
      </c>
      <c r="J16" s="2"/>
      <c r="K16" s="8"/>
      <c r="L16" s="8"/>
      <c r="M16" s="9"/>
      <c r="N16" s="9"/>
      <c r="O16" s="9"/>
      <c r="P16" s="9"/>
      <c r="Q16" s="9"/>
      <c r="R16" s="9"/>
      <c r="S16" s="9"/>
      <c r="T16" s="4"/>
    </row>
    <row r="17" spans="1:20" ht="14.4" x14ac:dyDescent="0.3">
      <c r="A17" s="10">
        <v>200801</v>
      </c>
      <c r="B17" s="11">
        <v>29343</v>
      </c>
      <c r="C17" s="12">
        <v>1182696206.8299999</v>
      </c>
      <c r="D17" s="12">
        <v>1169340960.8499999</v>
      </c>
      <c r="E17" s="12">
        <v>0</v>
      </c>
      <c r="F17" s="12">
        <v>0</v>
      </c>
      <c r="G17" s="12">
        <v>0</v>
      </c>
      <c r="H17" s="12">
        <v>5343088.97</v>
      </c>
      <c r="I17" s="13">
        <v>8012157.0099999998</v>
      </c>
      <c r="J17" s="2"/>
      <c r="K17" s="8"/>
      <c r="L17" s="8"/>
      <c r="M17" s="9"/>
      <c r="N17" s="9"/>
      <c r="O17" s="9"/>
      <c r="P17" s="9"/>
      <c r="Q17" s="9"/>
      <c r="R17" s="9"/>
      <c r="S17" s="9"/>
      <c r="T17" s="4"/>
    </row>
    <row r="18" spans="1:20" ht="14.4" x14ac:dyDescent="0.3">
      <c r="A18" s="10">
        <v>200802</v>
      </c>
      <c r="B18" s="11">
        <v>29729</v>
      </c>
      <c r="C18" s="12">
        <v>1218181878.1600001</v>
      </c>
      <c r="D18" s="12">
        <v>1204343298.49</v>
      </c>
      <c r="E18" s="12">
        <v>0</v>
      </c>
      <c r="F18" s="12">
        <v>0</v>
      </c>
      <c r="G18" s="12">
        <v>0</v>
      </c>
      <c r="H18" s="12">
        <v>6015860</v>
      </c>
      <c r="I18" s="13">
        <v>7822719.6699999999</v>
      </c>
      <c r="J18" s="2"/>
      <c r="K18" s="8"/>
      <c r="L18" s="8"/>
      <c r="M18" s="9"/>
      <c r="N18" s="9"/>
      <c r="O18" s="9"/>
      <c r="P18" s="9"/>
      <c r="Q18" s="9"/>
      <c r="R18" s="9"/>
      <c r="S18" s="9"/>
      <c r="T18" s="4"/>
    </row>
    <row r="19" spans="1:20" ht="14.4" x14ac:dyDescent="0.3">
      <c r="A19" s="10">
        <v>200803</v>
      </c>
      <c r="B19" s="11">
        <v>29972</v>
      </c>
      <c r="C19" s="12">
        <v>1230448071.48</v>
      </c>
      <c r="D19" s="12">
        <v>1215736704.8</v>
      </c>
      <c r="E19" s="12">
        <v>0</v>
      </c>
      <c r="F19" s="12">
        <v>0</v>
      </c>
      <c r="G19" s="12">
        <v>0</v>
      </c>
      <c r="H19" s="12">
        <v>6486440</v>
      </c>
      <c r="I19" s="13">
        <v>8224926.6799999997</v>
      </c>
      <c r="J19" s="2"/>
      <c r="K19" s="8"/>
      <c r="L19" s="8"/>
      <c r="M19" s="9"/>
      <c r="N19" s="9"/>
      <c r="O19" s="9"/>
      <c r="P19" s="9"/>
      <c r="Q19" s="9"/>
      <c r="R19" s="9"/>
      <c r="S19" s="9"/>
      <c r="T19" s="4"/>
    </row>
    <row r="20" spans="1:20" ht="14.4" x14ac:dyDescent="0.3">
      <c r="A20" s="10">
        <v>200804</v>
      </c>
      <c r="B20" s="11">
        <v>30339</v>
      </c>
      <c r="C20" s="12">
        <v>1252071350.8599999</v>
      </c>
      <c r="D20" s="12">
        <v>1238114830.54</v>
      </c>
      <c r="E20" s="12">
        <v>0</v>
      </c>
      <c r="F20" s="12">
        <v>0</v>
      </c>
      <c r="G20" s="12">
        <v>0</v>
      </c>
      <c r="H20" s="12">
        <v>6969420</v>
      </c>
      <c r="I20" s="13">
        <v>6987100.3200000003</v>
      </c>
      <c r="J20" s="2"/>
      <c r="K20" s="8"/>
      <c r="L20" s="8"/>
      <c r="M20" s="9"/>
      <c r="N20" s="9"/>
      <c r="O20" s="9"/>
      <c r="P20" s="9"/>
      <c r="Q20" s="9"/>
      <c r="R20" s="9"/>
      <c r="S20" s="9"/>
      <c r="T20" s="4"/>
    </row>
    <row r="21" spans="1:20" ht="14.4" x14ac:dyDescent="0.3">
      <c r="A21" s="10">
        <v>200805</v>
      </c>
      <c r="B21" s="11">
        <v>30569</v>
      </c>
      <c r="C21" s="12">
        <v>1262731230.53</v>
      </c>
      <c r="D21" s="12">
        <v>1248228934.02</v>
      </c>
      <c r="E21" s="12">
        <v>0</v>
      </c>
      <c r="F21" s="12">
        <v>0</v>
      </c>
      <c r="G21" s="12">
        <v>0</v>
      </c>
      <c r="H21" s="12">
        <v>7689240</v>
      </c>
      <c r="I21" s="13">
        <v>6813056.5099999998</v>
      </c>
      <c r="J21" s="2"/>
      <c r="K21" s="8"/>
      <c r="L21" s="8"/>
      <c r="M21" s="9"/>
      <c r="N21" s="9"/>
      <c r="O21" s="9"/>
      <c r="P21" s="9"/>
      <c r="Q21" s="9"/>
      <c r="R21" s="9"/>
      <c r="S21" s="9"/>
      <c r="T21" s="4"/>
    </row>
    <row r="22" spans="1:20" ht="14.4" x14ac:dyDescent="0.3">
      <c r="A22" s="10">
        <v>200806</v>
      </c>
      <c r="B22" s="11">
        <v>30770</v>
      </c>
      <c r="C22" s="12">
        <v>1266590207.71</v>
      </c>
      <c r="D22" s="12">
        <v>1250331819.0699999</v>
      </c>
      <c r="E22" s="12">
        <v>0</v>
      </c>
      <c r="F22" s="12">
        <v>0</v>
      </c>
      <c r="G22" s="12">
        <v>0</v>
      </c>
      <c r="H22" s="12">
        <v>9184060</v>
      </c>
      <c r="I22" s="13">
        <v>7074328.6399999997</v>
      </c>
      <c r="J22" s="2"/>
      <c r="K22" s="8"/>
      <c r="L22" s="8"/>
      <c r="M22" s="9"/>
      <c r="N22" s="9"/>
      <c r="O22" s="9"/>
      <c r="P22" s="9"/>
      <c r="Q22" s="9"/>
      <c r="R22" s="9"/>
      <c r="S22" s="9"/>
      <c r="T22" s="4"/>
    </row>
    <row r="23" spans="1:20" ht="14.4" x14ac:dyDescent="0.3">
      <c r="A23" s="10">
        <v>200807</v>
      </c>
      <c r="B23" s="11">
        <v>30940</v>
      </c>
      <c r="C23" s="12">
        <v>1269949071.72</v>
      </c>
      <c r="D23" s="12">
        <v>1254706398.95</v>
      </c>
      <c r="E23" s="12">
        <v>0</v>
      </c>
      <c r="F23" s="12">
        <v>0</v>
      </c>
      <c r="G23" s="12">
        <v>0</v>
      </c>
      <c r="H23" s="12">
        <v>9547380</v>
      </c>
      <c r="I23" s="13">
        <v>5695292.7699999996</v>
      </c>
      <c r="J23" s="2"/>
      <c r="K23" s="8"/>
      <c r="L23" s="8"/>
      <c r="M23" s="9"/>
      <c r="N23" s="9"/>
      <c r="O23" s="9"/>
      <c r="P23" s="9"/>
      <c r="Q23" s="9"/>
      <c r="R23" s="9"/>
      <c r="S23" s="9"/>
      <c r="T23" s="4"/>
    </row>
    <row r="24" spans="1:20" ht="14.4" x14ac:dyDescent="0.3">
      <c r="A24" s="10">
        <v>200808</v>
      </c>
      <c r="B24" s="11">
        <v>31026</v>
      </c>
      <c r="C24" s="12">
        <v>1383835208.5900002</v>
      </c>
      <c r="D24" s="12">
        <v>1299905528.98</v>
      </c>
      <c r="E24" s="12">
        <v>13640495.93</v>
      </c>
      <c r="F24" s="12">
        <v>45012926.009999998</v>
      </c>
      <c r="G24" s="12">
        <v>9543820.9199999999</v>
      </c>
      <c r="H24" s="12">
        <v>9737720</v>
      </c>
      <c r="I24" s="13">
        <v>5994716.75</v>
      </c>
      <c r="J24" s="2"/>
      <c r="K24" s="8"/>
      <c r="L24" s="8"/>
      <c r="M24" s="9"/>
      <c r="N24" s="9"/>
      <c r="O24" s="9"/>
      <c r="P24" s="9"/>
      <c r="Q24" s="9"/>
      <c r="R24" s="9"/>
      <c r="S24" s="9"/>
      <c r="T24" s="4"/>
    </row>
    <row r="25" spans="1:20" ht="14.4" x14ac:dyDescent="0.3">
      <c r="A25" s="10">
        <v>200809</v>
      </c>
      <c r="B25" s="11">
        <v>31211</v>
      </c>
      <c r="C25" s="12">
        <v>1392606674.4900002</v>
      </c>
      <c r="D25" s="12">
        <v>1307543197.1300001</v>
      </c>
      <c r="E25" s="12">
        <v>13720701.18</v>
      </c>
      <c r="F25" s="12">
        <v>45277507.329999998</v>
      </c>
      <c r="G25" s="12">
        <v>9604279.1799999997</v>
      </c>
      <c r="H25" s="12">
        <v>10274640</v>
      </c>
      <c r="I25" s="13">
        <v>6186349.6699999999</v>
      </c>
      <c r="J25" s="2"/>
      <c r="K25" s="8"/>
      <c r="L25" s="8"/>
      <c r="M25" s="9"/>
      <c r="N25" s="9"/>
      <c r="O25" s="9"/>
      <c r="P25" s="9"/>
      <c r="Q25" s="9"/>
      <c r="R25" s="9"/>
      <c r="S25" s="9"/>
      <c r="T25" s="4"/>
    </row>
    <row r="26" spans="1:20" ht="14.4" x14ac:dyDescent="0.3">
      <c r="A26" s="10">
        <v>200810</v>
      </c>
      <c r="B26" s="11">
        <v>31422</v>
      </c>
      <c r="C26" s="12">
        <v>1413263892.4099998</v>
      </c>
      <c r="D26" s="12">
        <v>1327121465.3699999</v>
      </c>
      <c r="E26" s="12">
        <v>13926131.529999999</v>
      </c>
      <c r="F26" s="12">
        <v>45955443.270000003</v>
      </c>
      <c r="G26" s="12">
        <v>9748068.1300000008</v>
      </c>
      <c r="H26" s="12">
        <v>11222620</v>
      </c>
      <c r="I26" s="13">
        <v>5290164.1100000003</v>
      </c>
      <c r="J26" s="2"/>
      <c r="K26" s="8"/>
      <c r="L26" s="8"/>
      <c r="M26" s="9"/>
      <c r="N26" s="9"/>
      <c r="O26" s="9"/>
      <c r="P26" s="9"/>
      <c r="Q26" s="9"/>
      <c r="R26" s="9"/>
      <c r="S26" s="9"/>
      <c r="T26" s="4"/>
    </row>
    <row r="27" spans="1:20" ht="14.4" x14ac:dyDescent="0.3">
      <c r="A27" s="10">
        <v>200811</v>
      </c>
      <c r="B27" s="11">
        <v>31559</v>
      </c>
      <c r="C27" s="12">
        <v>1406475959.3099997</v>
      </c>
      <c r="D27" s="12">
        <v>1318687154.8299999</v>
      </c>
      <c r="E27" s="12">
        <v>13837642.890000001</v>
      </c>
      <c r="F27" s="12">
        <v>45663396.609999999</v>
      </c>
      <c r="G27" s="12">
        <v>9686127.8599999994</v>
      </c>
      <c r="H27" s="12">
        <v>12181760</v>
      </c>
      <c r="I27" s="13">
        <v>6419877.1200000001</v>
      </c>
      <c r="J27" s="2"/>
      <c r="K27" s="8"/>
      <c r="L27" s="8"/>
      <c r="M27" s="9"/>
      <c r="N27" s="9"/>
      <c r="O27" s="9"/>
      <c r="P27" s="9"/>
      <c r="Q27" s="9"/>
      <c r="R27" s="9"/>
      <c r="S27" s="9"/>
      <c r="T27" s="4"/>
    </row>
    <row r="28" spans="1:20" ht="14.4" x14ac:dyDescent="0.3">
      <c r="A28" s="10">
        <v>200812</v>
      </c>
      <c r="B28" s="11">
        <v>31495</v>
      </c>
      <c r="C28" s="12">
        <v>1438007989.6199996</v>
      </c>
      <c r="D28" s="12">
        <v>1348981238.8399999</v>
      </c>
      <c r="E28" s="12">
        <v>14155521.289999999</v>
      </c>
      <c r="F28" s="12">
        <v>46712397.329999998</v>
      </c>
      <c r="G28" s="12">
        <v>9908639.6199999992</v>
      </c>
      <c r="H28" s="12">
        <v>12760840</v>
      </c>
      <c r="I28" s="13">
        <v>5489352.54</v>
      </c>
      <c r="J28" s="2"/>
      <c r="K28" s="8"/>
      <c r="L28" s="8"/>
      <c r="M28" s="9"/>
      <c r="N28" s="9"/>
      <c r="O28" s="9"/>
      <c r="P28" s="9"/>
      <c r="Q28" s="9"/>
      <c r="R28" s="9"/>
      <c r="S28" s="9"/>
      <c r="T28" s="4"/>
    </row>
    <row r="29" spans="1:20" ht="14.4" x14ac:dyDescent="0.3">
      <c r="A29" s="10">
        <v>200901</v>
      </c>
      <c r="B29" s="11">
        <v>31671</v>
      </c>
      <c r="C29" s="12">
        <v>1395458376.98</v>
      </c>
      <c r="D29" s="12">
        <v>1308028918.8699999</v>
      </c>
      <c r="E29" s="12">
        <v>13725799.449999999</v>
      </c>
      <c r="F29" s="12">
        <v>45294322.530000001</v>
      </c>
      <c r="G29" s="12">
        <v>9607823.9399999995</v>
      </c>
      <c r="H29" s="12">
        <v>13706340</v>
      </c>
      <c r="I29" s="13">
        <v>5095172.1900000004</v>
      </c>
      <c r="J29" s="2"/>
      <c r="K29" s="8"/>
      <c r="L29" s="8"/>
      <c r="M29" s="9"/>
      <c r="N29" s="9"/>
      <c r="O29" s="9"/>
      <c r="P29" s="9"/>
      <c r="Q29" s="9"/>
      <c r="R29" s="9"/>
      <c r="S29" s="9"/>
      <c r="T29" s="4"/>
    </row>
    <row r="30" spans="1:20" ht="14.4" x14ac:dyDescent="0.3">
      <c r="A30" s="10">
        <v>200902</v>
      </c>
      <c r="B30" s="11">
        <v>31925</v>
      </c>
      <c r="C30" s="12">
        <v>1408776604.99</v>
      </c>
      <c r="D30" s="12">
        <v>1319801690.4000001</v>
      </c>
      <c r="E30" s="12">
        <v>13849333.550000001</v>
      </c>
      <c r="F30" s="12">
        <v>45701990.789999999</v>
      </c>
      <c r="G30" s="12">
        <v>9694316.3399999999</v>
      </c>
      <c r="H30" s="12">
        <v>14803120</v>
      </c>
      <c r="I30" s="13">
        <v>4926153.91</v>
      </c>
      <c r="J30" s="2"/>
      <c r="K30" s="8"/>
      <c r="L30" s="8"/>
      <c r="M30" s="9"/>
      <c r="N30" s="9"/>
      <c r="O30" s="9"/>
      <c r="P30" s="9"/>
      <c r="Q30" s="9"/>
      <c r="R30" s="9"/>
      <c r="S30" s="9"/>
      <c r="T30" s="4"/>
    </row>
    <row r="31" spans="1:20" ht="14.4" x14ac:dyDescent="0.3">
      <c r="A31" s="10">
        <v>200903</v>
      </c>
      <c r="B31" s="11">
        <v>32092</v>
      </c>
      <c r="C31" s="12">
        <v>1425518540.3800001</v>
      </c>
      <c r="D31" s="12">
        <v>1333481587.8</v>
      </c>
      <c r="E31" s="12">
        <v>13992883.699999999</v>
      </c>
      <c r="F31" s="12">
        <v>46175682.840000004</v>
      </c>
      <c r="G31" s="12">
        <v>9794801.6300000008</v>
      </c>
      <c r="H31" s="12">
        <v>18361920</v>
      </c>
      <c r="I31" s="13">
        <v>3711664.41</v>
      </c>
      <c r="J31" s="2"/>
      <c r="K31" s="8"/>
      <c r="L31" s="8"/>
      <c r="M31" s="9"/>
      <c r="N31" s="9"/>
      <c r="O31" s="9"/>
      <c r="P31" s="9"/>
      <c r="Q31" s="9"/>
      <c r="R31" s="9"/>
      <c r="S31" s="9"/>
      <c r="T31" s="4"/>
    </row>
    <row r="32" spans="1:20" ht="14.4" x14ac:dyDescent="0.3">
      <c r="A32" s="10">
        <v>200904</v>
      </c>
      <c r="B32" s="11">
        <v>31887</v>
      </c>
      <c r="C32" s="12">
        <v>1432045653.6099999</v>
      </c>
      <c r="D32" s="12">
        <v>1338631512.28</v>
      </c>
      <c r="E32" s="12">
        <v>14046914.23</v>
      </c>
      <c r="F32" s="12">
        <v>46354009.979999997</v>
      </c>
      <c r="G32" s="12">
        <v>9832617.75</v>
      </c>
      <c r="H32" s="12">
        <v>19919980</v>
      </c>
      <c r="I32" s="13">
        <v>3260619.37</v>
      </c>
      <c r="J32" s="2"/>
      <c r="K32" s="8"/>
      <c r="L32" s="8"/>
      <c r="M32" s="9"/>
      <c r="N32" s="9"/>
      <c r="O32" s="9"/>
      <c r="P32" s="9"/>
      <c r="Q32" s="9"/>
      <c r="R32" s="9"/>
      <c r="S32" s="9"/>
      <c r="T32" s="4"/>
    </row>
    <row r="33" spans="1:20" ht="14.4" x14ac:dyDescent="0.3">
      <c r="A33" s="10">
        <v>200905</v>
      </c>
      <c r="B33" s="11">
        <v>30639</v>
      </c>
      <c r="C33" s="12">
        <v>1424132517.03</v>
      </c>
      <c r="D33" s="12">
        <v>1330482478.1800001</v>
      </c>
      <c r="E33" s="12">
        <v>13961392.390000001</v>
      </c>
      <c r="F33" s="12">
        <v>46071829.299999997</v>
      </c>
      <c r="G33" s="12">
        <v>9772775.0600000005</v>
      </c>
      <c r="H33" s="12">
        <v>21368300</v>
      </c>
      <c r="I33" s="13">
        <v>2475742.1</v>
      </c>
      <c r="J33" s="2"/>
      <c r="K33" s="8"/>
      <c r="L33" s="8"/>
      <c r="M33" s="9"/>
      <c r="N33" s="9"/>
      <c r="O33" s="9"/>
      <c r="P33" s="9"/>
      <c r="Q33" s="9"/>
      <c r="R33" s="9"/>
      <c r="S33" s="9"/>
      <c r="T33" s="4"/>
    </row>
    <row r="34" spans="1:20" ht="14.4" x14ac:dyDescent="0.3">
      <c r="A34" s="10">
        <v>200906</v>
      </c>
      <c r="B34" s="11">
        <v>31796</v>
      </c>
      <c r="C34" s="12">
        <v>1442628655.9399998</v>
      </c>
      <c r="D34" s="12">
        <v>1346714328.6099999</v>
      </c>
      <c r="E34" s="12">
        <v>14131723.65</v>
      </c>
      <c r="F34" s="12">
        <v>46633923.600000001</v>
      </c>
      <c r="G34" s="12">
        <v>9891993.0700000003</v>
      </c>
      <c r="H34" s="12">
        <v>22873660</v>
      </c>
      <c r="I34" s="13">
        <v>2383027.0099999998</v>
      </c>
      <c r="J34" s="2"/>
      <c r="K34" s="8"/>
      <c r="L34" s="8"/>
      <c r="M34" s="9"/>
      <c r="N34" s="9"/>
      <c r="O34" s="9"/>
      <c r="P34" s="9"/>
      <c r="Q34" s="9"/>
      <c r="R34" s="9"/>
      <c r="S34" s="9"/>
      <c r="T34" s="4"/>
    </row>
    <row r="35" spans="1:20" ht="14.4" x14ac:dyDescent="0.3">
      <c r="A35" s="10">
        <v>200907</v>
      </c>
      <c r="B35" s="11">
        <v>38218</v>
      </c>
      <c r="C35" s="12">
        <v>1573711108.4399998</v>
      </c>
      <c r="D35" s="12">
        <v>1451349640.27</v>
      </c>
      <c r="E35" s="12">
        <v>15229678.970000001</v>
      </c>
      <c r="F35" s="12">
        <v>50257095.530000001</v>
      </c>
      <c r="G35" s="12">
        <v>10660605.300000001</v>
      </c>
      <c r="H35" s="12">
        <v>24738000</v>
      </c>
      <c r="I35" s="13">
        <v>21476088.370000001</v>
      </c>
      <c r="J35" s="2"/>
      <c r="K35" s="8"/>
      <c r="L35" s="8"/>
      <c r="M35" s="9"/>
      <c r="N35" s="9"/>
      <c r="O35" s="9"/>
      <c r="P35" s="9"/>
      <c r="Q35" s="9"/>
      <c r="R35" s="9"/>
      <c r="S35" s="9"/>
      <c r="T35" s="4"/>
    </row>
    <row r="36" spans="1:20" ht="14.4" x14ac:dyDescent="0.3">
      <c r="A36" s="10">
        <v>200908</v>
      </c>
      <c r="B36" s="11">
        <v>38837</v>
      </c>
      <c r="C36" s="12">
        <v>1582140382.9699998</v>
      </c>
      <c r="D36" s="12">
        <v>1446676339.9400001</v>
      </c>
      <c r="E36" s="12">
        <v>15180677.09</v>
      </c>
      <c r="F36" s="12">
        <v>65275829.600000001</v>
      </c>
      <c r="G36" s="12">
        <v>10626267.48</v>
      </c>
      <c r="H36" s="12">
        <v>26084020</v>
      </c>
      <c r="I36" s="13">
        <v>18297248.859999999</v>
      </c>
      <c r="J36" s="2"/>
      <c r="K36" s="8"/>
      <c r="L36" s="8"/>
      <c r="M36" s="9"/>
      <c r="N36" s="9"/>
      <c r="O36" s="9"/>
      <c r="P36" s="9"/>
      <c r="Q36" s="9"/>
      <c r="R36" s="9"/>
      <c r="S36" s="9"/>
      <c r="T36" s="4"/>
    </row>
    <row r="37" spans="1:20" ht="14.4" x14ac:dyDescent="0.3">
      <c r="A37" s="10">
        <v>200909</v>
      </c>
      <c r="B37" s="11">
        <v>39134</v>
      </c>
      <c r="C37" s="12">
        <v>1579778513.0199997</v>
      </c>
      <c r="D37" s="12">
        <v>1446368176.5799999</v>
      </c>
      <c r="E37" s="12">
        <v>15177413.43</v>
      </c>
      <c r="F37" s="12">
        <v>65261927.609999999</v>
      </c>
      <c r="G37" s="12">
        <v>10624033.560000001</v>
      </c>
      <c r="H37" s="12">
        <v>27118800</v>
      </c>
      <c r="I37" s="13">
        <v>15228161.84</v>
      </c>
      <c r="J37" s="2"/>
      <c r="K37" s="8"/>
      <c r="L37" s="8"/>
      <c r="M37" s="9"/>
      <c r="N37" s="9"/>
      <c r="O37" s="9"/>
      <c r="P37" s="9"/>
      <c r="Q37" s="9"/>
      <c r="R37" s="9"/>
      <c r="S37" s="9"/>
      <c r="T37" s="4"/>
    </row>
    <row r="38" spans="1:20" ht="14.4" x14ac:dyDescent="0.3">
      <c r="A38" s="10">
        <v>200910</v>
      </c>
      <c r="B38" s="11">
        <v>39611</v>
      </c>
      <c r="C38" s="12">
        <v>1606520812.8999996</v>
      </c>
      <c r="D38" s="12">
        <v>1466952379.0899999</v>
      </c>
      <c r="E38" s="12">
        <v>15393402.529999999</v>
      </c>
      <c r="F38" s="12">
        <v>66190708.850000001</v>
      </c>
      <c r="G38" s="12">
        <v>10775243.82</v>
      </c>
      <c r="H38" s="12">
        <v>30412778.77</v>
      </c>
      <c r="I38" s="13">
        <v>16796299.84</v>
      </c>
      <c r="J38" s="2"/>
      <c r="K38" s="8"/>
      <c r="L38" s="8"/>
      <c r="M38" s="9"/>
      <c r="N38" s="9"/>
      <c r="O38" s="9"/>
      <c r="P38" s="9"/>
      <c r="Q38" s="9"/>
      <c r="R38" s="9"/>
      <c r="S38" s="9"/>
      <c r="T38" s="4"/>
    </row>
    <row r="39" spans="1:20" ht="14.4" x14ac:dyDescent="0.3">
      <c r="A39" s="10">
        <v>200911</v>
      </c>
      <c r="B39" s="11">
        <v>39987</v>
      </c>
      <c r="C39" s="12">
        <v>1609981022.7599998</v>
      </c>
      <c r="D39" s="12">
        <v>1470066100.0999999</v>
      </c>
      <c r="E39" s="12">
        <v>15426061.539999999</v>
      </c>
      <c r="F39" s="12">
        <v>66331208.799999997</v>
      </c>
      <c r="G39" s="12">
        <v>10798107.300000001</v>
      </c>
      <c r="H39" s="12">
        <v>32060934.670000002</v>
      </c>
      <c r="I39" s="13">
        <v>15298610.35</v>
      </c>
      <c r="J39" s="2"/>
      <c r="K39" s="8"/>
      <c r="L39" s="8"/>
      <c r="M39" s="9"/>
      <c r="N39" s="9"/>
      <c r="O39" s="9"/>
      <c r="P39" s="9"/>
      <c r="Q39" s="9"/>
      <c r="R39" s="9"/>
      <c r="S39" s="9"/>
      <c r="T39" s="4"/>
    </row>
    <row r="40" spans="1:20" ht="14.4" x14ac:dyDescent="0.3">
      <c r="A40" s="10">
        <v>200912</v>
      </c>
      <c r="B40" s="11">
        <v>40227</v>
      </c>
      <c r="C40" s="12">
        <v>1651983646.0100005</v>
      </c>
      <c r="D40" s="12">
        <v>1505304243.1800001</v>
      </c>
      <c r="E40" s="12">
        <v>15795817.66</v>
      </c>
      <c r="F40" s="12">
        <v>67921181.459999993</v>
      </c>
      <c r="G40" s="12">
        <v>11056924.630000001</v>
      </c>
      <c r="H40" s="12">
        <v>33048504.390000001</v>
      </c>
      <c r="I40" s="13">
        <v>18856974.690000001</v>
      </c>
      <c r="J40" s="2"/>
      <c r="K40" s="8"/>
      <c r="L40" s="8"/>
      <c r="M40" s="9"/>
      <c r="N40" s="9"/>
      <c r="O40" s="9"/>
      <c r="P40" s="9"/>
      <c r="Q40" s="9"/>
      <c r="R40" s="9"/>
      <c r="S40" s="9"/>
      <c r="T40" s="4"/>
    </row>
    <row r="41" spans="1:20" ht="14.4" x14ac:dyDescent="0.3">
      <c r="A41" s="10">
        <v>201001</v>
      </c>
      <c r="B41" s="11">
        <v>40579</v>
      </c>
      <c r="C41" s="12">
        <f>SUM(D41:I41)</f>
        <v>1622843058</v>
      </c>
      <c r="D41" s="12">
        <v>1470859678</v>
      </c>
      <c r="E41" s="12">
        <v>15434384.16</v>
      </c>
      <c r="F41" s="12">
        <v>66367008.280000001</v>
      </c>
      <c r="G41" s="12">
        <v>10803924.460000001</v>
      </c>
      <c r="H41" s="12">
        <v>37189408.079999998</v>
      </c>
      <c r="I41" s="13">
        <v>22188655.02</v>
      </c>
      <c r="J41" s="2"/>
      <c r="K41" s="8"/>
      <c r="L41" s="8"/>
      <c r="M41" s="9"/>
      <c r="N41" s="9"/>
      <c r="O41" s="9"/>
      <c r="P41" s="9"/>
      <c r="Q41" s="9"/>
      <c r="R41" s="9"/>
      <c r="S41" s="9"/>
      <c r="T41" s="29"/>
    </row>
    <row r="42" spans="1:20" ht="14.4" x14ac:dyDescent="0.3">
      <c r="A42" s="10">
        <v>201002</v>
      </c>
      <c r="B42" s="11">
        <v>40911</v>
      </c>
      <c r="C42" s="12">
        <f t="shared" ref="C42:C105" si="0">SUM(D42:I42)</f>
        <v>1650241263.2600002</v>
      </c>
      <c r="D42" s="12">
        <v>1496515056</v>
      </c>
      <c r="E42" s="12">
        <v>15703589.9</v>
      </c>
      <c r="F42" s="12">
        <v>67524604.079999998</v>
      </c>
      <c r="G42" s="12">
        <v>10992372.199999999</v>
      </c>
      <c r="H42" s="12">
        <v>38565991.920000002</v>
      </c>
      <c r="I42" s="13">
        <v>20939649.16</v>
      </c>
      <c r="J42" s="2"/>
      <c r="K42" s="8"/>
      <c r="L42" s="8"/>
      <c r="M42" s="9"/>
      <c r="N42" s="9"/>
      <c r="O42" s="9"/>
      <c r="P42" s="9"/>
      <c r="Q42" s="9"/>
      <c r="R42" s="9"/>
      <c r="S42" s="9"/>
      <c r="T42" s="4"/>
    </row>
    <row r="43" spans="1:20" ht="14.4" x14ac:dyDescent="0.3">
      <c r="A43" s="10">
        <v>201003</v>
      </c>
      <c r="B43" s="11">
        <v>40037</v>
      </c>
      <c r="C43" s="12">
        <f t="shared" si="0"/>
        <v>1700787981.47</v>
      </c>
      <c r="D43" s="12">
        <v>1546216865</v>
      </c>
      <c r="E43" s="12">
        <v>16225127</v>
      </c>
      <c r="F43" s="12">
        <v>69766956.200000003</v>
      </c>
      <c r="G43" s="12">
        <v>11357380.890000001</v>
      </c>
      <c r="H43" s="12">
        <v>39280257.119999997</v>
      </c>
      <c r="I43" s="13">
        <v>17941395.260000002</v>
      </c>
      <c r="J43" s="2"/>
      <c r="K43" s="8"/>
      <c r="L43" s="8"/>
      <c r="M43" s="9"/>
      <c r="N43" s="9"/>
      <c r="O43" s="9"/>
      <c r="P43" s="9"/>
      <c r="Q43" s="9"/>
      <c r="R43" s="9"/>
      <c r="S43" s="9"/>
      <c r="T43" s="4"/>
    </row>
    <row r="44" spans="1:20" ht="14.4" x14ac:dyDescent="0.3">
      <c r="A44" s="10">
        <v>201004</v>
      </c>
      <c r="B44" s="11">
        <v>39498</v>
      </c>
      <c r="C44" s="12">
        <f t="shared" si="0"/>
        <v>1724182664.55</v>
      </c>
      <c r="D44" s="12">
        <v>1561993606</v>
      </c>
      <c r="E44" s="12">
        <v>16390675.08</v>
      </c>
      <c r="F44" s="12">
        <v>70478816.950000003</v>
      </c>
      <c r="G44" s="12">
        <v>11473258.550000001</v>
      </c>
      <c r="H44" s="12">
        <v>41807601.560000002</v>
      </c>
      <c r="I44" s="13">
        <v>22038706.41</v>
      </c>
      <c r="J44" s="2"/>
      <c r="K44" s="8"/>
      <c r="L44" s="8"/>
      <c r="M44" s="9"/>
      <c r="N44" s="9"/>
      <c r="O44" s="9"/>
      <c r="P44" s="9"/>
      <c r="Q44" s="9"/>
      <c r="R44" s="9"/>
      <c r="S44" s="9"/>
      <c r="T44" s="4"/>
    </row>
    <row r="45" spans="1:20" ht="14.4" x14ac:dyDescent="0.3">
      <c r="A45" s="10">
        <v>201005</v>
      </c>
      <c r="B45" s="11">
        <v>39412</v>
      </c>
      <c r="C45" s="12">
        <f t="shared" si="0"/>
        <v>1745276921.45</v>
      </c>
      <c r="D45" s="12">
        <v>1578894300</v>
      </c>
      <c r="E45" s="12">
        <v>16568360.98</v>
      </c>
      <c r="F45" s="12">
        <v>71241309.709999993</v>
      </c>
      <c r="G45" s="12">
        <v>11597479.83</v>
      </c>
      <c r="H45" s="12">
        <v>43479992.200000003</v>
      </c>
      <c r="I45" s="13">
        <v>23495478.73</v>
      </c>
      <c r="J45" s="2"/>
      <c r="K45" s="8"/>
      <c r="L45" s="8"/>
      <c r="M45" s="9"/>
      <c r="N45" s="9"/>
      <c r="O45" s="9"/>
      <c r="P45" s="9"/>
      <c r="Q45" s="9"/>
      <c r="R45" s="9"/>
      <c r="S45" s="9"/>
      <c r="T45" s="4"/>
    </row>
    <row r="46" spans="1:20" ht="14.4" x14ac:dyDescent="0.3">
      <c r="A46" s="10">
        <v>201006</v>
      </c>
      <c r="B46" s="11">
        <v>39467</v>
      </c>
      <c r="C46" s="12">
        <f t="shared" si="0"/>
        <v>1755121066.0799999</v>
      </c>
      <c r="D46" s="12">
        <v>1585663006</v>
      </c>
      <c r="E46" s="12">
        <v>16639318.01</v>
      </c>
      <c r="F46" s="12">
        <v>71546762.989999995</v>
      </c>
      <c r="G46" s="12">
        <v>11647213.27</v>
      </c>
      <c r="H46" s="12">
        <v>45728845.359999999</v>
      </c>
      <c r="I46" s="13">
        <v>23895920.449999999</v>
      </c>
      <c r="J46" s="2"/>
      <c r="K46" s="8"/>
      <c r="L46" s="8"/>
      <c r="M46" s="9"/>
      <c r="N46" s="9"/>
      <c r="O46" s="9"/>
      <c r="P46" s="9"/>
      <c r="Q46" s="9"/>
      <c r="R46" s="9"/>
      <c r="S46" s="9"/>
      <c r="T46" s="4"/>
    </row>
    <row r="47" spans="1:20" ht="14.4" x14ac:dyDescent="0.3">
      <c r="A47" s="10">
        <v>201007</v>
      </c>
      <c r="B47" s="11">
        <v>39672</v>
      </c>
      <c r="C47" s="12">
        <f t="shared" si="0"/>
        <v>1776123500.7600002</v>
      </c>
      <c r="D47" s="12">
        <v>1599637651</v>
      </c>
      <c r="E47" s="12">
        <v>16785941.18</v>
      </c>
      <c r="F47" s="12">
        <v>72177295.370000005</v>
      </c>
      <c r="G47" s="12">
        <v>11749873.199999999</v>
      </c>
      <c r="H47" s="12">
        <v>47215815.640000001</v>
      </c>
      <c r="I47" s="13">
        <v>28556924.370000001</v>
      </c>
      <c r="J47" s="2"/>
      <c r="K47" s="8"/>
      <c r="L47" s="8"/>
      <c r="M47" s="9"/>
      <c r="N47" s="9"/>
      <c r="O47" s="9"/>
      <c r="P47" s="9"/>
      <c r="Q47" s="9"/>
      <c r="R47" s="9"/>
      <c r="S47" s="9"/>
      <c r="T47" s="4"/>
    </row>
    <row r="48" spans="1:20" ht="14.4" x14ac:dyDescent="0.3">
      <c r="A48" s="10">
        <v>201008</v>
      </c>
      <c r="B48" s="11">
        <v>39724</v>
      </c>
      <c r="C48" s="12">
        <f t="shared" si="0"/>
        <v>1773071122.4900002</v>
      </c>
      <c r="D48" s="12">
        <v>1606490483</v>
      </c>
      <c r="E48" s="12">
        <v>16857871.629999999</v>
      </c>
      <c r="F48" s="12">
        <v>72486484.980000004</v>
      </c>
      <c r="G48" s="12">
        <v>11800258.33</v>
      </c>
      <c r="H48" s="12">
        <v>48829766.399999999</v>
      </c>
      <c r="I48" s="13">
        <v>16606258.15</v>
      </c>
      <c r="J48" s="2"/>
      <c r="K48" s="8"/>
      <c r="L48" s="8"/>
      <c r="M48" s="9"/>
      <c r="N48" s="9"/>
      <c r="O48" s="9"/>
      <c r="P48" s="9"/>
      <c r="Q48" s="9"/>
      <c r="R48" s="9"/>
      <c r="S48" s="9"/>
      <c r="T48" s="4"/>
    </row>
    <row r="49" spans="1:20" ht="14.4" x14ac:dyDescent="0.3">
      <c r="A49" s="10">
        <v>201009</v>
      </c>
      <c r="B49" s="11">
        <v>40056</v>
      </c>
      <c r="C49" s="12">
        <f t="shared" si="0"/>
        <v>1795540422.1200001</v>
      </c>
      <c r="D49" s="12">
        <v>1622820487</v>
      </c>
      <c r="E49" s="12">
        <v>17028236.960000001</v>
      </c>
      <c r="F49" s="12">
        <v>73219207.040000007</v>
      </c>
      <c r="G49" s="12">
        <v>11919536.130000001</v>
      </c>
      <c r="H49" s="12">
        <v>50400428.359999999</v>
      </c>
      <c r="I49" s="13">
        <v>20152526.629999999</v>
      </c>
      <c r="J49" s="2"/>
      <c r="K49" s="8"/>
      <c r="L49" s="8"/>
      <c r="M49" s="9"/>
      <c r="N49" s="9"/>
      <c r="O49" s="9"/>
      <c r="P49" s="9"/>
      <c r="Q49" s="9"/>
      <c r="R49" s="9"/>
      <c r="S49" s="9"/>
      <c r="T49" s="4"/>
    </row>
    <row r="50" spans="1:20" ht="14.4" x14ac:dyDescent="0.3">
      <c r="A50" s="10">
        <v>201010</v>
      </c>
      <c r="B50" s="11">
        <v>40369</v>
      </c>
      <c r="C50" s="12">
        <f t="shared" si="0"/>
        <v>1801960393.7900002</v>
      </c>
      <c r="D50" s="12">
        <v>1631868914</v>
      </c>
      <c r="E50" s="12">
        <v>17122266.84</v>
      </c>
      <c r="F50" s="12">
        <v>73623495.400000006</v>
      </c>
      <c r="G50" s="12">
        <v>11985358.42</v>
      </c>
      <c r="H50" s="12">
        <v>51731558.960000001</v>
      </c>
      <c r="I50" s="13">
        <v>15628800.17</v>
      </c>
      <c r="J50" s="2"/>
      <c r="K50" s="8"/>
      <c r="L50" s="8"/>
      <c r="M50" s="9"/>
      <c r="N50" s="9"/>
      <c r="O50" s="9"/>
      <c r="P50" s="9"/>
      <c r="Q50" s="9"/>
      <c r="R50" s="9"/>
      <c r="S50" s="9"/>
      <c r="T50" s="4"/>
    </row>
    <row r="51" spans="1:20" ht="14.4" x14ac:dyDescent="0.3">
      <c r="A51" s="10">
        <v>201011</v>
      </c>
      <c r="B51" s="11">
        <v>40610</v>
      </c>
      <c r="C51" s="12">
        <f t="shared" si="0"/>
        <v>1807886471.9400001</v>
      </c>
      <c r="D51" s="12">
        <v>1636314921</v>
      </c>
      <c r="E51" s="12">
        <v>17168738.780000001</v>
      </c>
      <c r="F51" s="12">
        <v>73823368.200000003</v>
      </c>
      <c r="G51" s="12">
        <v>12017911.24</v>
      </c>
      <c r="H51" s="12">
        <v>53095156.159999996</v>
      </c>
      <c r="I51" s="13">
        <v>15466376.560000001</v>
      </c>
      <c r="J51" s="2"/>
      <c r="K51" s="8"/>
      <c r="L51" s="8"/>
      <c r="M51" s="9"/>
      <c r="N51" s="9"/>
      <c r="O51" s="9"/>
      <c r="P51" s="9"/>
      <c r="Q51" s="9"/>
      <c r="R51" s="9"/>
      <c r="S51" s="9"/>
      <c r="T51" s="4"/>
    </row>
    <row r="52" spans="1:20" ht="14.4" x14ac:dyDescent="0.3">
      <c r="A52" s="10">
        <v>201012</v>
      </c>
      <c r="B52" s="11">
        <v>40818</v>
      </c>
      <c r="C52" s="12">
        <f t="shared" si="0"/>
        <v>1864024518.4099998</v>
      </c>
      <c r="D52" s="12">
        <v>1686143931</v>
      </c>
      <c r="E52" s="12">
        <v>17691597.760000002</v>
      </c>
      <c r="F52" s="12">
        <v>76071622.959999993</v>
      </c>
      <c r="G52" s="12">
        <v>12383900.57</v>
      </c>
      <c r="H52" s="12">
        <v>54028751.280000001</v>
      </c>
      <c r="I52" s="13">
        <v>17704714.84</v>
      </c>
      <c r="J52" s="2"/>
      <c r="K52" s="8"/>
      <c r="L52" s="8"/>
      <c r="M52" s="9"/>
      <c r="N52" s="9"/>
      <c r="O52" s="9"/>
      <c r="P52" s="9"/>
      <c r="Q52" s="9"/>
      <c r="R52" s="9"/>
      <c r="S52" s="9"/>
      <c r="T52" s="4"/>
    </row>
    <row r="53" spans="1:20" ht="14.4" x14ac:dyDescent="0.3">
      <c r="A53" s="10">
        <v>201101</v>
      </c>
      <c r="B53" s="11">
        <v>41020</v>
      </c>
      <c r="C53" s="12">
        <f t="shared" si="0"/>
        <v>1820113902.2299998</v>
      </c>
      <c r="D53" s="12">
        <v>1644505277</v>
      </c>
      <c r="E53" s="12">
        <v>17254498.300000001</v>
      </c>
      <c r="F53" s="12">
        <v>74192347.040000007</v>
      </c>
      <c r="G53" s="12">
        <v>12077975.33</v>
      </c>
      <c r="H53" s="12">
        <v>55405335.119999997</v>
      </c>
      <c r="I53" s="13">
        <v>16678469.439999999</v>
      </c>
      <c r="J53" s="2"/>
      <c r="K53" s="8"/>
      <c r="L53" s="8"/>
      <c r="M53" s="9"/>
      <c r="N53" s="9"/>
      <c r="O53" s="9"/>
      <c r="P53" s="9"/>
      <c r="Q53" s="9"/>
      <c r="R53" s="9"/>
      <c r="S53" s="9"/>
      <c r="T53" s="4"/>
    </row>
    <row r="54" spans="1:20" ht="14.4" x14ac:dyDescent="0.3">
      <c r="A54" s="10">
        <v>201102</v>
      </c>
      <c r="B54" s="11">
        <v>41288</v>
      </c>
      <c r="C54" s="12">
        <f t="shared" si="0"/>
        <v>1849918048.8899999</v>
      </c>
      <c r="D54" s="12">
        <v>1671539407</v>
      </c>
      <c r="E54" s="12">
        <v>17538174.850000001</v>
      </c>
      <c r="F54" s="12">
        <v>75412138.709999993</v>
      </c>
      <c r="G54" s="12">
        <v>12276551.449999999</v>
      </c>
      <c r="H54" s="12">
        <v>57283347.560000002</v>
      </c>
      <c r="I54" s="13">
        <v>15868429.32</v>
      </c>
      <c r="J54" s="2"/>
      <c r="K54" s="8"/>
      <c r="L54" s="8"/>
      <c r="M54" s="9"/>
      <c r="N54" s="9"/>
      <c r="O54" s="9"/>
      <c r="P54" s="9"/>
      <c r="Q54" s="9"/>
      <c r="R54" s="9"/>
      <c r="S54" s="9"/>
      <c r="T54" s="4"/>
    </row>
    <row r="55" spans="1:20" ht="14.4" x14ac:dyDescent="0.3">
      <c r="A55" s="10">
        <v>201103</v>
      </c>
      <c r="B55" s="11">
        <v>41635</v>
      </c>
      <c r="C55" s="12">
        <f t="shared" si="0"/>
        <v>1889880860.27</v>
      </c>
      <c r="D55" s="12">
        <v>1707641981</v>
      </c>
      <c r="E55" s="12">
        <v>17916933.93</v>
      </c>
      <c r="F55" s="12">
        <v>77040794.590000004</v>
      </c>
      <c r="G55" s="12">
        <v>12541666.449999999</v>
      </c>
      <c r="H55" s="12">
        <v>59179397</v>
      </c>
      <c r="I55" s="13">
        <v>15560087.300000001</v>
      </c>
      <c r="J55" s="2"/>
      <c r="K55" s="8"/>
      <c r="L55" s="8"/>
      <c r="M55" s="9"/>
      <c r="N55" s="9"/>
      <c r="O55" s="9"/>
      <c r="P55" s="9"/>
      <c r="Q55" s="9"/>
      <c r="R55" s="9"/>
      <c r="S55" s="9"/>
      <c r="T55" s="4"/>
    </row>
    <row r="56" spans="1:20" ht="14.4" x14ac:dyDescent="0.3">
      <c r="A56" s="10">
        <v>201104</v>
      </c>
      <c r="B56" s="11">
        <v>41676</v>
      </c>
      <c r="C56" s="12">
        <f t="shared" si="0"/>
        <v>1931150639.27</v>
      </c>
      <c r="D56" s="12">
        <v>1743350816</v>
      </c>
      <c r="E56" s="12">
        <v>18291783.170000002</v>
      </c>
      <c r="F56" s="12">
        <v>78651887.650000006</v>
      </c>
      <c r="G56" s="12">
        <v>12803935.1</v>
      </c>
      <c r="H56" s="12">
        <v>61451727.759999998</v>
      </c>
      <c r="I56" s="13">
        <v>16600489.59</v>
      </c>
      <c r="J56" s="2"/>
      <c r="K56" s="8"/>
      <c r="L56" s="8"/>
      <c r="M56" s="9"/>
      <c r="N56" s="9"/>
      <c r="O56" s="9"/>
      <c r="P56" s="9"/>
      <c r="Q56" s="9"/>
      <c r="R56" s="9"/>
      <c r="S56" s="9"/>
      <c r="T56" s="4"/>
    </row>
    <row r="57" spans="1:20" ht="14.4" x14ac:dyDescent="0.3">
      <c r="A57" s="10">
        <v>201105</v>
      </c>
      <c r="B57" s="11">
        <v>41777</v>
      </c>
      <c r="C57" s="12">
        <f t="shared" si="0"/>
        <v>1907189729.5800002</v>
      </c>
      <c r="D57" s="12">
        <v>1718751828</v>
      </c>
      <c r="E57" s="12">
        <v>18033458.879999999</v>
      </c>
      <c r="F57" s="12">
        <v>77541786.870000005</v>
      </c>
      <c r="G57" s="12">
        <v>12623236.460000001</v>
      </c>
      <c r="H57" s="12">
        <v>63311167.68</v>
      </c>
      <c r="I57" s="13">
        <v>16928251.690000001</v>
      </c>
      <c r="J57" s="2"/>
      <c r="K57" s="8"/>
      <c r="L57" s="8"/>
      <c r="M57" s="9"/>
      <c r="N57" s="9"/>
      <c r="O57" s="9"/>
      <c r="P57" s="9"/>
      <c r="Q57" s="9"/>
      <c r="R57" s="9"/>
      <c r="S57" s="9"/>
      <c r="T57" s="4"/>
    </row>
    <row r="58" spans="1:20" ht="14.4" x14ac:dyDescent="0.3">
      <c r="A58" s="10">
        <v>201106</v>
      </c>
      <c r="B58" s="11">
        <v>41878</v>
      </c>
      <c r="C58" s="12">
        <f t="shared" si="0"/>
        <v>1965108870.6499999</v>
      </c>
      <c r="D58" s="12">
        <v>1771698404</v>
      </c>
      <c r="E58" s="12">
        <v>18589534.850000001</v>
      </c>
      <c r="F58" s="12">
        <v>79930491.980000004</v>
      </c>
      <c r="G58" s="12">
        <v>13011404.99</v>
      </c>
      <c r="H58" s="12">
        <v>65345694.719999999</v>
      </c>
      <c r="I58" s="13">
        <v>16533340.109999999</v>
      </c>
      <c r="J58" s="2"/>
      <c r="K58" s="8"/>
      <c r="L58" s="8"/>
      <c r="M58" s="9"/>
      <c r="N58" s="9"/>
      <c r="O58" s="9"/>
      <c r="P58" s="9"/>
      <c r="Q58" s="9"/>
      <c r="R58" s="9"/>
      <c r="S58" s="9"/>
      <c r="T58" s="4"/>
    </row>
    <row r="59" spans="1:20" ht="14.4" x14ac:dyDescent="0.3">
      <c r="A59" s="10">
        <v>201107</v>
      </c>
      <c r="B59" s="11">
        <v>42027</v>
      </c>
      <c r="C59" s="12">
        <f t="shared" si="0"/>
        <v>2013718459.9200001</v>
      </c>
      <c r="D59" s="12">
        <v>1813626170</v>
      </c>
      <c r="E59" s="12">
        <v>19029299.420000002</v>
      </c>
      <c r="F59" s="12">
        <v>81821930.980000004</v>
      </c>
      <c r="G59" s="12">
        <v>13319222.17</v>
      </c>
      <c r="H59" s="12">
        <v>67069604.759999998</v>
      </c>
      <c r="I59" s="13">
        <v>18852232.59</v>
      </c>
      <c r="J59" s="2"/>
      <c r="K59" s="8"/>
      <c r="L59" s="8"/>
      <c r="M59" s="9"/>
      <c r="N59" s="9"/>
      <c r="O59" s="9"/>
      <c r="P59" s="9"/>
      <c r="Q59" s="9"/>
      <c r="R59" s="9"/>
      <c r="S59" s="9"/>
      <c r="T59" s="4"/>
    </row>
    <row r="60" spans="1:20" ht="14.4" x14ac:dyDescent="0.3">
      <c r="A60" s="10">
        <v>201108</v>
      </c>
      <c r="B60" s="11">
        <v>42079</v>
      </c>
      <c r="C60" s="12">
        <f t="shared" si="0"/>
        <v>2014204857.7900002</v>
      </c>
      <c r="D60" s="12">
        <v>1816639333</v>
      </c>
      <c r="E60" s="12">
        <v>19060698.149999999</v>
      </c>
      <c r="F60" s="12">
        <v>81957414.569999993</v>
      </c>
      <c r="G60" s="12">
        <v>13341317.65</v>
      </c>
      <c r="H60" s="12">
        <v>68690144.040000007</v>
      </c>
      <c r="I60" s="13">
        <v>14515950.380000001</v>
      </c>
      <c r="J60" s="2"/>
      <c r="K60" s="8"/>
      <c r="L60" s="8"/>
      <c r="M60" s="9"/>
      <c r="N60" s="9"/>
      <c r="O60" s="9"/>
      <c r="P60" s="9"/>
      <c r="Q60" s="9"/>
      <c r="R60" s="9"/>
      <c r="S60" s="9"/>
      <c r="T60" s="4"/>
    </row>
    <row r="61" spans="1:20" ht="14.4" x14ac:dyDescent="0.3">
      <c r="A61" s="10">
        <v>201109</v>
      </c>
      <c r="B61" s="11">
        <v>42234</v>
      </c>
      <c r="C61" s="12">
        <f t="shared" si="0"/>
        <v>2030588073.4400001</v>
      </c>
      <c r="D61" s="12">
        <v>1830626534</v>
      </c>
      <c r="E61" s="12">
        <v>19207409.34</v>
      </c>
      <c r="F61" s="12">
        <v>82588401.180000007</v>
      </c>
      <c r="G61" s="12">
        <v>13444046.02</v>
      </c>
      <c r="H61" s="12">
        <v>70270470.239999995</v>
      </c>
      <c r="I61" s="13">
        <v>14451212.66</v>
      </c>
      <c r="J61" s="2"/>
      <c r="K61" s="8"/>
      <c r="L61" s="8"/>
      <c r="M61" s="9"/>
      <c r="N61" s="9"/>
      <c r="O61" s="9"/>
      <c r="P61" s="9"/>
      <c r="Q61" s="9"/>
      <c r="R61" s="9"/>
      <c r="S61" s="9"/>
      <c r="T61" s="4"/>
    </row>
    <row r="62" spans="1:20" ht="14.4" x14ac:dyDescent="0.3">
      <c r="A62" s="10">
        <v>201110</v>
      </c>
      <c r="B62" s="11">
        <v>42323</v>
      </c>
      <c r="C62" s="12">
        <f t="shared" si="0"/>
        <v>2065223777.4400001</v>
      </c>
      <c r="D62" s="12">
        <v>1853887780</v>
      </c>
      <c r="E62" s="12">
        <v>19451435.59</v>
      </c>
      <c r="F62" s="12">
        <v>83637580.170000002</v>
      </c>
      <c r="G62" s="12">
        <v>13614879.93</v>
      </c>
      <c r="H62" s="12">
        <v>78780029.340000004</v>
      </c>
      <c r="I62" s="13">
        <v>15852072.41</v>
      </c>
      <c r="J62" s="2"/>
      <c r="K62" s="8"/>
      <c r="L62" s="8"/>
      <c r="M62" s="9"/>
      <c r="N62" s="9"/>
      <c r="O62" s="9"/>
      <c r="P62" s="9"/>
      <c r="Q62" s="9"/>
      <c r="R62" s="9"/>
      <c r="S62" s="9"/>
      <c r="T62" s="4"/>
    </row>
    <row r="63" spans="1:20" ht="14.4" x14ac:dyDescent="0.3">
      <c r="A63" s="10">
        <v>201111</v>
      </c>
      <c r="B63" s="11">
        <v>42427</v>
      </c>
      <c r="C63" s="12">
        <f t="shared" si="0"/>
        <v>2088373790.98</v>
      </c>
      <c r="D63" s="12">
        <v>1875028727</v>
      </c>
      <c r="E63" s="12">
        <v>19673155.420000002</v>
      </c>
      <c r="F63" s="12">
        <v>84590975.069999993</v>
      </c>
      <c r="G63" s="12">
        <v>13770075.869999999</v>
      </c>
      <c r="H63" s="12">
        <v>80710980.420000002</v>
      </c>
      <c r="I63" s="13">
        <v>14599877.199999999</v>
      </c>
      <c r="J63" s="2"/>
      <c r="K63" s="8"/>
      <c r="L63" s="8"/>
      <c r="M63" s="9"/>
      <c r="N63" s="9"/>
      <c r="O63" s="9"/>
      <c r="P63" s="9"/>
      <c r="Q63" s="9"/>
      <c r="R63" s="9"/>
      <c r="S63" s="9"/>
      <c r="T63" s="4"/>
    </row>
    <row r="64" spans="1:20" ht="14.4" x14ac:dyDescent="0.3">
      <c r="A64" s="10">
        <v>201112</v>
      </c>
      <c r="B64" s="11">
        <v>42472</v>
      </c>
      <c r="C64" s="12">
        <f t="shared" si="0"/>
        <v>2132178248.05</v>
      </c>
      <c r="D64" s="12">
        <v>1913568246</v>
      </c>
      <c r="E64" s="12">
        <v>20077379.27</v>
      </c>
      <c r="F64" s="12">
        <v>86329196.590000004</v>
      </c>
      <c r="G64" s="12">
        <v>14053052.57</v>
      </c>
      <c r="H64" s="12">
        <v>81958434.700000003</v>
      </c>
      <c r="I64" s="13">
        <v>16191938.92</v>
      </c>
      <c r="J64" s="2"/>
      <c r="K64" s="8"/>
      <c r="L64" s="8"/>
      <c r="M64" s="9"/>
      <c r="N64" s="9"/>
      <c r="O64" s="9"/>
      <c r="P64" s="9"/>
      <c r="Q64" s="9"/>
      <c r="R64" s="9"/>
      <c r="S64" s="9"/>
      <c r="T64" s="4"/>
    </row>
    <row r="65" spans="1:20" ht="14.4" x14ac:dyDescent="0.3">
      <c r="A65" s="10">
        <v>201201</v>
      </c>
      <c r="B65" s="11">
        <v>42708</v>
      </c>
      <c r="C65" s="12">
        <f t="shared" si="0"/>
        <v>2082904817.1200001</v>
      </c>
      <c r="D65" s="12">
        <v>1863919930</v>
      </c>
      <c r="E65" s="12">
        <v>19556415.879999999</v>
      </c>
      <c r="F65" s="12">
        <v>84089083.519999996</v>
      </c>
      <c r="G65" s="12">
        <v>13688380.01</v>
      </c>
      <c r="H65" s="12">
        <v>83265876.180000007</v>
      </c>
      <c r="I65" s="13">
        <v>18385131.530000001</v>
      </c>
      <c r="J65" s="2"/>
      <c r="K65" s="8"/>
      <c r="L65" s="8"/>
      <c r="M65" s="9"/>
      <c r="N65" s="9"/>
      <c r="O65" s="9"/>
      <c r="P65" s="9"/>
      <c r="Q65" s="9"/>
      <c r="R65" s="9"/>
      <c r="S65" s="9"/>
      <c r="T65" s="4"/>
    </row>
    <row r="66" spans="1:20" ht="14.4" x14ac:dyDescent="0.3">
      <c r="A66" s="10">
        <v>201202</v>
      </c>
      <c r="B66" s="11">
        <v>42834</v>
      </c>
      <c r="C66" s="12">
        <f t="shared" si="0"/>
        <v>2121071244.4299998</v>
      </c>
      <c r="D66" s="12">
        <v>1900070664</v>
      </c>
      <c r="E66" s="12">
        <v>19935689.460000001</v>
      </c>
      <c r="F66" s="12">
        <v>85720071.620000005</v>
      </c>
      <c r="G66" s="12">
        <v>13953871.02</v>
      </c>
      <c r="H66" s="12">
        <v>85037905.260000005</v>
      </c>
      <c r="I66" s="13">
        <v>16353043.07</v>
      </c>
      <c r="J66" s="2"/>
      <c r="K66" s="8"/>
      <c r="L66" s="8"/>
      <c r="M66" s="9"/>
      <c r="N66" s="9"/>
      <c r="O66" s="9"/>
      <c r="P66" s="9"/>
      <c r="Q66" s="9"/>
      <c r="R66" s="9"/>
      <c r="S66" s="9"/>
      <c r="T66" s="4"/>
    </row>
    <row r="67" spans="1:20" ht="14.4" x14ac:dyDescent="0.3">
      <c r="A67" s="10">
        <v>201203</v>
      </c>
      <c r="B67" s="11">
        <v>43063</v>
      </c>
      <c r="C67" s="12">
        <f t="shared" si="0"/>
        <v>2164764865.5499997</v>
      </c>
      <c r="D67" s="12">
        <v>1940216476</v>
      </c>
      <c r="E67" s="12">
        <v>20356883.719999999</v>
      </c>
      <c r="F67" s="12">
        <v>87531209.719999999</v>
      </c>
      <c r="G67" s="12">
        <v>14248693.859999999</v>
      </c>
      <c r="H67" s="12">
        <v>86663939.939999998</v>
      </c>
      <c r="I67" s="13">
        <v>15747662.310000001</v>
      </c>
      <c r="J67" s="2"/>
      <c r="K67" s="8"/>
      <c r="L67" s="8"/>
      <c r="M67" s="9"/>
      <c r="N67" s="9"/>
      <c r="O67" s="9"/>
      <c r="P67" s="9"/>
      <c r="Q67" s="9"/>
      <c r="R67" s="9"/>
      <c r="S67" s="9"/>
      <c r="T67" s="4"/>
    </row>
    <row r="68" spans="1:20" ht="14.4" x14ac:dyDescent="0.3">
      <c r="A68" s="10">
        <v>201204</v>
      </c>
      <c r="B68" s="11">
        <v>43189</v>
      </c>
      <c r="C68" s="12">
        <f t="shared" si="0"/>
        <v>2161679384.6100001</v>
      </c>
      <c r="D68" s="12">
        <v>1935295320</v>
      </c>
      <c r="E68" s="12">
        <v>20305235.5</v>
      </c>
      <c r="F68" s="12">
        <v>87309053.540000007</v>
      </c>
      <c r="G68" s="12">
        <v>14212520.99</v>
      </c>
      <c r="H68" s="12">
        <v>88337265.540000007</v>
      </c>
      <c r="I68" s="13">
        <v>16219989.039999999</v>
      </c>
      <c r="J68" s="2"/>
      <c r="K68" s="8"/>
      <c r="L68" s="8"/>
      <c r="M68" s="9"/>
      <c r="N68" s="9"/>
      <c r="O68" s="9"/>
      <c r="P68" s="9"/>
      <c r="Q68" s="9"/>
      <c r="R68" s="9"/>
      <c r="S68" s="9"/>
      <c r="T68" s="4"/>
    </row>
    <row r="69" spans="1:20" ht="14.4" x14ac:dyDescent="0.3">
      <c r="A69" s="10">
        <v>201205</v>
      </c>
      <c r="B69" s="11">
        <v>43380</v>
      </c>
      <c r="C69" s="12">
        <f t="shared" si="0"/>
        <v>2173852717.5799999</v>
      </c>
      <c r="D69" s="12">
        <v>1947775556</v>
      </c>
      <c r="E69" s="12">
        <v>20436066.449999999</v>
      </c>
      <c r="F69" s="12">
        <v>87871658.519999996</v>
      </c>
      <c r="G69" s="12">
        <v>14304106.57</v>
      </c>
      <c r="H69" s="12">
        <v>90017668.379999995</v>
      </c>
      <c r="I69" s="13">
        <v>13447661.66</v>
      </c>
      <c r="J69" s="2"/>
      <c r="K69" s="8"/>
      <c r="L69" s="8"/>
      <c r="M69" s="9"/>
      <c r="N69" s="9"/>
      <c r="O69" s="9"/>
      <c r="P69" s="9"/>
      <c r="Q69" s="9"/>
      <c r="R69" s="9"/>
      <c r="S69" s="9"/>
      <c r="T69" s="4"/>
    </row>
    <row r="70" spans="1:20" ht="14.4" x14ac:dyDescent="0.3">
      <c r="A70" s="10">
        <v>201206</v>
      </c>
      <c r="B70" s="11">
        <v>43605</v>
      </c>
      <c r="C70" s="12">
        <f t="shared" si="0"/>
        <v>2193516248.5699997</v>
      </c>
      <c r="D70" s="12">
        <v>1964262903</v>
      </c>
      <c r="E70" s="12">
        <v>20609003.43</v>
      </c>
      <c r="F70" s="12">
        <v>88615291.829999998</v>
      </c>
      <c r="G70" s="12">
        <v>14425157.65</v>
      </c>
      <c r="H70" s="12">
        <v>91266470.459999993</v>
      </c>
      <c r="I70" s="13">
        <v>14337422.199999999</v>
      </c>
      <c r="J70" s="2"/>
      <c r="K70" s="8"/>
      <c r="L70" s="8"/>
      <c r="M70" s="9"/>
      <c r="N70" s="9"/>
      <c r="O70" s="9"/>
      <c r="P70" s="9"/>
      <c r="Q70" s="9"/>
      <c r="R70" s="9"/>
      <c r="S70" s="9"/>
      <c r="T70" s="4"/>
    </row>
    <row r="71" spans="1:20" ht="14.4" x14ac:dyDescent="0.3">
      <c r="A71" s="10">
        <v>201207</v>
      </c>
      <c r="B71" s="11">
        <v>43899</v>
      </c>
      <c r="C71" s="12">
        <f t="shared" si="0"/>
        <v>2189974816.1999998</v>
      </c>
      <c r="D71" s="12">
        <v>1957910570</v>
      </c>
      <c r="E71" s="12">
        <v>20542185.649999999</v>
      </c>
      <c r="F71" s="12">
        <v>88328121.370000005</v>
      </c>
      <c r="G71" s="12">
        <v>14378409.51</v>
      </c>
      <c r="H71" s="12">
        <v>92221501.739999995</v>
      </c>
      <c r="I71" s="13">
        <v>16594027.93</v>
      </c>
      <c r="J71" s="2"/>
      <c r="K71" s="8"/>
      <c r="L71" s="8"/>
      <c r="M71" s="9"/>
      <c r="N71" s="9"/>
      <c r="O71" s="9"/>
      <c r="P71" s="9"/>
      <c r="Q71" s="9"/>
      <c r="R71" s="9"/>
      <c r="S71" s="9"/>
      <c r="T71" s="4"/>
    </row>
    <row r="72" spans="1:20" ht="14.4" x14ac:dyDescent="0.3">
      <c r="A72" s="10">
        <v>201208</v>
      </c>
      <c r="B72" s="11">
        <v>43860</v>
      </c>
      <c r="C72" s="12">
        <f t="shared" si="0"/>
        <v>2208278675.98</v>
      </c>
      <c r="D72" s="12">
        <v>1977387315</v>
      </c>
      <c r="E72" s="12">
        <v>20746389.109999999</v>
      </c>
      <c r="F72" s="12">
        <v>89206124.230000004</v>
      </c>
      <c r="G72" s="12">
        <v>14521362.970000001</v>
      </c>
      <c r="H72" s="12">
        <v>93372541.140000001</v>
      </c>
      <c r="I72" s="13">
        <v>13044943.529999999</v>
      </c>
      <c r="J72" s="2"/>
      <c r="K72" s="8"/>
      <c r="L72" s="8"/>
      <c r="M72" s="9"/>
      <c r="N72" s="9"/>
      <c r="O72" s="9"/>
      <c r="P72" s="9"/>
      <c r="Q72" s="9"/>
      <c r="R72" s="9"/>
      <c r="S72" s="9"/>
      <c r="T72" s="4"/>
    </row>
    <row r="73" spans="1:20" ht="14.4" x14ac:dyDescent="0.3">
      <c r="A73" s="10">
        <v>201209</v>
      </c>
      <c r="B73" s="11">
        <v>44130</v>
      </c>
      <c r="C73" s="12">
        <f t="shared" si="0"/>
        <v>2192308119.9000001</v>
      </c>
      <c r="D73" s="12">
        <v>1959734872</v>
      </c>
      <c r="E73" s="12">
        <v>20561046.02</v>
      </c>
      <c r="F73" s="12">
        <v>88409162.469999999</v>
      </c>
      <c r="G73" s="12">
        <v>14391604.800000001</v>
      </c>
      <c r="H73" s="12">
        <v>93452079.060000002</v>
      </c>
      <c r="I73" s="13">
        <v>15759355.550000001</v>
      </c>
      <c r="J73" s="2"/>
      <c r="K73" s="8"/>
      <c r="L73" s="8"/>
      <c r="M73" s="9"/>
      <c r="N73" s="9"/>
      <c r="O73" s="9"/>
      <c r="P73" s="9"/>
      <c r="Q73" s="9"/>
      <c r="R73" s="9"/>
      <c r="S73" s="9"/>
      <c r="T73" s="4"/>
    </row>
    <row r="74" spans="1:20" ht="14.4" x14ac:dyDescent="0.3">
      <c r="A74" s="10">
        <v>201210</v>
      </c>
      <c r="B74" s="11">
        <v>44719</v>
      </c>
      <c r="C74" s="12">
        <f t="shared" si="0"/>
        <v>2213330909.1500001</v>
      </c>
      <c r="D74" s="12">
        <v>1980133565</v>
      </c>
      <c r="E74" s="12">
        <v>20774992.329999998</v>
      </c>
      <c r="F74" s="12">
        <v>89329155.939999998</v>
      </c>
      <c r="G74" s="12">
        <v>14541376.99</v>
      </c>
      <c r="H74" s="12">
        <v>94486926.359999999</v>
      </c>
      <c r="I74" s="13">
        <v>14064892.529999999</v>
      </c>
      <c r="J74" s="2"/>
      <c r="K74" s="8"/>
      <c r="L74" s="8"/>
      <c r="M74" s="9"/>
      <c r="N74" s="9"/>
      <c r="O74" s="9"/>
      <c r="P74" s="9"/>
      <c r="Q74" s="9"/>
      <c r="R74" s="9"/>
      <c r="S74" s="9"/>
      <c r="T74" s="4"/>
    </row>
    <row r="75" spans="1:20" ht="14.4" x14ac:dyDescent="0.3">
      <c r="A75" s="10">
        <v>201211</v>
      </c>
      <c r="B75" s="11">
        <v>45175</v>
      </c>
      <c r="C75" s="12">
        <f t="shared" si="0"/>
        <v>2249418410.9499998</v>
      </c>
      <c r="D75" s="12">
        <v>2010739330</v>
      </c>
      <c r="E75" s="12">
        <v>21096117.780000001</v>
      </c>
      <c r="F75" s="12">
        <v>90709929.010000005</v>
      </c>
      <c r="G75" s="12">
        <v>14766152.710000001</v>
      </c>
      <c r="H75" s="12">
        <v>96132511.019999996</v>
      </c>
      <c r="I75" s="13">
        <v>15974370.43</v>
      </c>
      <c r="J75" s="2"/>
      <c r="K75" s="8"/>
      <c r="L75" s="8"/>
      <c r="M75" s="9"/>
      <c r="N75" s="9"/>
      <c r="O75" s="9"/>
      <c r="P75" s="9"/>
      <c r="Q75" s="9"/>
      <c r="R75" s="9"/>
      <c r="S75" s="9"/>
      <c r="T75" s="4"/>
    </row>
    <row r="76" spans="1:20" ht="14.4" x14ac:dyDescent="0.3">
      <c r="A76" s="10">
        <v>201212</v>
      </c>
      <c r="B76" s="11">
        <v>45449</v>
      </c>
      <c r="C76" s="12">
        <f t="shared" si="0"/>
        <v>2283158028.8799996</v>
      </c>
      <c r="D76" s="12">
        <v>2041588334</v>
      </c>
      <c r="E76" s="12">
        <v>21419710.52</v>
      </c>
      <c r="F76" s="12">
        <v>92101583.430000007</v>
      </c>
      <c r="G76" s="12">
        <v>14992712.560000001</v>
      </c>
      <c r="H76" s="12">
        <v>96798671.519999996</v>
      </c>
      <c r="I76" s="13">
        <v>16257016.85</v>
      </c>
      <c r="J76" s="2"/>
      <c r="K76" s="8"/>
      <c r="L76" s="8"/>
      <c r="M76" s="9"/>
      <c r="N76" s="9"/>
      <c r="O76" s="9"/>
      <c r="P76" s="9"/>
      <c r="Q76" s="9"/>
      <c r="R76" s="9"/>
      <c r="S76" s="9"/>
      <c r="T76" s="4"/>
    </row>
    <row r="77" spans="1:20" ht="14.4" x14ac:dyDescent="0.3">
      <c r="A77" s="10">
        <v>201301</v>
      </c>
      <c r="B77" s="11">
        <v>46417</v>
      </c>
      <c r="C77" s="12">
        <f t="shared" si="0"/>
        <v>2240645734.7199998</v>
      </c>
      <c r="D77" s="12">
        <v>2001029679</v>
      </c>
      <c r="E77" s="12">
        <v>20994141.710000001</v>
      </c>
      <c r="F77" s="12">
        <v>90271491.019999996</v>
      </c>
      <c r="G77" s="12">
        <v>14694804.869999999</v>
      </c>
      <c r="H77" s="12">
        <v>98044114.560000002</v>
      </c>
      <c r="I77" s="13">
        <v>15611503.560000001</v>
      </c>
      <c r="J77" s="2"/>
      <c r="K77" s="8"/>
      <c r="L77" s="8"/>
      <c r="M77" s="9"/>
      <c r="N77" s="9"/>
      <c r="O77" s="9"/>
      <c r="P77" s="9"/>
      <c r="Q77" s="9"/>
      <c r="R77" s="9"/>
      <c r="S77" s="9"/>
      <c r="T77" s="4"/>
    </row>
    <row r="78" spans="1:20" ht="14.4" x14ac:dyDescent="0.3">
      <c r="A78" s="10">
        <v>201302</v>
      </c>
      <c r="B78" s="11">
        <v>46929</v>
      </c>
      <c r="C78" s="12">
        <f t="shared" si="0"/>
        <v>2270669624.1100001</v>
      </c>
      <c r="D78" s="12">
        <v>2029775508</v>
      </c>
      <c r="E78" s="12">
        <v>21295658.09</v>
      </c>
      <c r="F78" s="12">
        <v>91568043.370000005</v>
      </c>
      <c r="G78" s="12">
        <v>14905858.039999999</v>
      </c>
      <c r="H78" s="12">
        <v>99499060.799999997</v>
      </c>
      <c r="I78" s="13">
        <v>13625495.810000001</v>
      </c>
      <c r="J78" s="2"/>
      <c r="K78" s="8"/>
      <c r="L78" s="8"/>
      <c r="M78" s="9"/>
      <c r="N78" s="9"/>
      <c r="O78" s="9"/>
      <c r="P78" s="9"/>
      <c r="Q78" s="9"/>
      <c r="R78" s="9"/>
      <c r="S78" s="9"/>
      <c r="T78" s="4"/>
    </row>
    <row r="79" spans="1:20" ht="14.4" x14ac:dyDescent="0.3">
      <c r="A79" s="10">
        <v>201303</v>
      </c>
      <c r="B79" s="11">
        <v>47548</v>
      </c>
      <c r="C79" s="12">
        <f t="shared" si="0"/>
        <v>2359513265.79</v>
      </c>
      <c r="D79" s="12">
        <v>2111556630</v>
      </c>
      <c r="E79" s="12">
        <v>22153374.27</v>
      </c>
      <c r="F79" s="12">
        <v>95256331.319999993</v>
      </c>
      <c r="G79" s="12">
        <v>15506430.92</v>
      </c>
      <c r="H79" s="12">
        <v>100990984.59999999</v>
      </c>
      <c r="I79" s="13">
        <v>14049514.68</v>
      </c>
      <c r="J79" s="2"/>
      <c r="K79" s="8"/>
      <c r="L79" s="8"/>
      <c r="M79" s="9"/>
      <c r="N79" s="9"/>
      <c r="O79" s="9"/>
      <c r="P79" s="9"/>
      <c r="Q79" s="9"/>
      <c r="R79" s="9"/>
      <c r="S79" s="9"/>
      <c r="T79" s="4"/>
    </row>
    <row r="80" spans="1:20" ht="14.4" x14ac:dyDescent="0.3">
      <c r="A80" s="10">
        <v>201304</v>
      </c>
      <c r="B80" s="11">
        <v>48296</v>
      </c>
      <c r="C80" s="12">
        <f t="shared" si="0"/>
        <v>2372517705.1000004</v>
      </c>
      <c r="D80" s="12">
        <v>2123592936</v>
      </c>
      <c r="E80" s="12">
        <v>22279636.390000001</v>
      </c>
      <c r="F80" s="12">
        <v>95799263.269999996</v>
      </c>
      <c r="G80" s="12">
        <v>15594802.82</v>
      </c>
      <c r="H80" s="12">
        <v>102766870.90000001</v>
      </c>
      <c r="I80" s="13">
        <v>12484195.720000001</v>
      </c>
      <c r="J80" s="2"/>
      <c r="K80" s="8"/>
      <c r="L80" s="8"/>
      <c r="M80" s="9"/>
      <c r="N80" s="9"/>
      <c r="O80" s="9"/>
      <c r="P80" s="9"/>
      <c r="Q80" s="9"/>
      <c r="R80" s="9"/>
      <c r="S80" s="9"/>
      <c r="T80" s="4"/>
    </row>
    <row r="81" spans="1:20" ht="14.4" x14ac:dyDescent="0.3">
      <c r="A81" s="10">
        <v>201305</v>
      </c>
      <c r="B81" s="11">
        <v>49040</v>
      </c>
      <c r="C81" s="12">
        <f t="shared" si="0"/>
        <v>2405153063.4400001</v>
      </c>
      <c r="D81" s="12">
        <v>2154209950</v>
      </c>
      <c r="E81" s="12">
        <v>22600762.120000001</v>
      </c>
      <c r="F81" s="12">
        <v>97180032.150000006</v>
      </c>
      <c r="G81" s="12">
        <v>15819582.689999999</v>
      </c>
      <c r="H81" s="12">
        <v>104348328.40000001</v>
      </c>
      <c r="I81" s="13">
        <v>10994408.08</v>
      </c>
      <c r="J81" s="2"/>
      <c r="K81" s="8"/>
      <c r="L81" s="8"/>
      <c r="M81" s="9"/>
      <c r="N81" s="9"/>
      <c r="O81" s="9"/>
      <c r="P81" s="9"/>
      <c r="Q81" s="9"/>
      <c r="R81" s="9"/>
      <c r="S81" s="9"/>
      <c r="T81" s="4"/>
    </row>
    <row r="82" spans="1:20" ht="14.4" x14ac:dyDescent="0.3">
      <c r="A82" s="10">
        <v>201306</v>
      </c>
      <c r="B82" s="11">
        <v>49708</v>
      </c>
      <c r="C82" s="12">
        <f t="shared" si="0"/>
        <v>2408084331.6099997</v>
      </c>
      <c r="D82" s="12">
        <v>2153947530</v>
      </c>
      <c r="E82" s="12">
        <v>22597780.329999998</v>
      </c>
      <c r="F82" s="12">
        <v>97167276.450000003</v>
      </c>
      <c r="G82" s="12">
        <v>15817500.869999999</v>
      </c>
      <c r="H82" s="12">
        <v>105974597.2</v>
      </c>
      <c r="I82" s="13">
        <v>12579646.76</v>
      </c>
      <c r="J82" s="2"/>
      <c r="K82" s="8"/>
      <c r="L82" s="8"/>
      <c r="M82" s="9"/>
      <c r="N82" s="9"/>
      <c r="O82" s="9"/>
      <c r="P82" s="9"/>
      <c r="Q82" s="9"/>
      <c r="R82" s="9"/>
      <c r="S82" s="9"/>
      <c r="T82" s="4"/>
    </row>
    <row r="83" spans="1:20" ht="14.4" x14ac:dyDescent="0.3">
      <c r="A83" s="10">
        <v>201307</v>
      </c>
      <c r="B83" s="11">
        <v>50520</v>
      </c>
      <c r="C83" s="12">
        <f t="shared" si="0"/>
        <v>2469138092.3399997</v>
      </c>
      <c r="D83" s="12">
        <v>2209437872</v>
      </c>
      <c r="E83" s="12">
        <v>23179291.399999999</v>
      </c>
      <c r="F83" s="12">
        <v>99670541.079999998</v>
      </c>
      <c r="G83" s="12">
        <v>16225759.18</v>
      </c>
      <c r="H83" s="12">
        <v>107370409.09999999</v>
      </c>
      <c r="I83" s="13">
        <v>13254219.58</v>
      </c>
      <c r="J83" s="2"/>
      <c r="K83" s="8"/>
      <c r="L83" s="8"/>
      <c r="M83" s="9"/>
      <c r="N83" s="9"/>
      <c r="O83" s="9"/>
      <c r="P83" s="9"/>
      <c r="Q83" s="9"/>
      <c r="R83" s="9"/>
      <c r="S83" s="9"/>
      <c r="T83" s="4"/>
    </row>
    <row r="84" spans="1:20" ht="14.4" x14ac:dyDescent="0.3">
      <c r="A84" s="10">
        <v>201308</v>
      </c>
      <c r="B84" s="11">
        <v>50795</v>
      </c>
      <c r="C84" s="12">
        <f t="shared" si="0"/>
        <v>2524026775.3199997</v>
      </c>
      <c r="D84" s="12">
        <v>2253960879</v>
      </c>
      <c r="E84" s="12">
        <v>23646259.579999998</v>
      </c>
      <c r="F84" s="12">
        <v>101678910.2</v>
      </c>
      <c r="G84" s="12">
        <v>16552635.68</v>
      </c>
      <c r="H84" s="12">
        <v>115104017.5</v>
      </c>
      <c r="I84" s="13">
        <v>13084073.359999999</v>
      </c>
      <c r="J84" s="2"/>
      <c r="K84" s="8"/>
      <c r="L84" s="8"/>
      <c r="M84" s="9"/>
      <c r="N84" s="9"/>
      <c r="O84" s="9"/>
      <c r="P84" s="9"/>
      <c r="Q84" s="9"/>
      <c r="R84" s="9"/>
      <c r="S84" s="9"/>
      <c r="T84" s="4"/>
    </row>
    <row r="85" spans="1:20" ht="14.4" x14ac:dyDescent="0.3">
      <c r="A85" s="10">
        <v>201309</v>
      </c>
      <c r="B85" s="11">
        <v>51373</v>
      </c>
      <c r="C85" s="12">
        <f t="shared" si="0"/>
        <v>2523620340.8799992</v>
      </c>
      <c r="D85" s="12">
        <v>2250912160</v>
      </c>
      <c r="E85" s="12">
        <v>23614079.199999999</v>
      </c>
      <c r="F85" s="12">
        <v>101540569.7</v>
      </c>
      <c r="G85" s="12">
        <v>16530100.640000001</v>
      </c>
      <c r="H85" s="12">
        <v>116428893.7</v>
      </c>
      <c r="I85" s="13">
        <v>14594537.640000001</v>
      </c>
      <c r="J85" s="2"/>
      <c r="K85" s="8"/>
      <c r="L85" s="8"/>
      <c r="M85" s="9"/>
      <c r="N85" s="9"/>
      <c r="O85" s="9"/>
      <c r="P85" s="9"/>
      <c r="Q85" s="9"/>
      <c r="R85" s="9"/>
      <c r="S85" s="9"/>
      <c r="T85" s="4"/>
    </row>
    <row r="86" spans="1:20" ht="14.4" x14ac:dyDescent="0.3">
      <c r="A86" s="10">
        <v>201310</v>
      </c>
      <c r="B86" s="11">
        <v>51941</v>
      </c>
      <c r="C86" s="12">
        <f t="shared" si="0"/>
        <v>2550083199.9300003</v>
      </c>
      <c r="D86" s="12">
        <v>2277318692</v>
      </c>
      <c r="E86" s="12">
        <v>23890973.77</v>
      </c>
      <c r="F86" s="12">
        <v>102731144.90000001</v>
      </c>
      <c r="G86" s="12">
        <v>16723934.859999999</v>
      </c>
      <c r="H86" s="12">
        <v>117080249.3</v>
      </c>
      <c r="I86" s="13">
        <v>12338205.1</v>
      </c>
      <c r="J86" s="2"/>
      <c r="K86" s="8"/>
      <c r="L86" s="8"/>
      <c r="M86" s="9"/>
      <c r="N86" s="9"/>
      <c r="O86" s="9"/>
      <c r="P86" s="9"/>
      <c r="Q86" s="9"/>
      <c r="R86" s="9"/>
      <c r="S86" s="9"/>
      <c r="T86" s="4"/>
    </row>
    <row r="87" spans="1:20" ht="14.4" x14ac:dyDescent="0.3">
      <c r="A87" s="10">
        <v>201311</v>
      </c>
      <c r="B87" s="11">
        <v>52259</v>
      </c>
      <c r="C87" s="12">
        <f t="shared" si="0"/>
        <v>2575226217.1300001</v>
      </c>
      <c r="D87" s="12">
        <v>2298982276</v>
      </c>
      <c r="E87" s="12">
        <v>24118155.710000001</v>
      </c>
      <c r="F87" s="12">
        <v>103708052.40000001</v>
      </c>
      <c r="G87" s="12">
        <v>16882977.920000002</v>
      </c>
      <c r="H87" s="12">
        <v>118330787.2</v>
      </c>
      <c r="I87" s="13">
        <v>13203967.9</v>
      </c>
      <c r="J87" s="2"/>
      <c r="K87" s="8"/>
      <c r="L87" s="8"/>
      <c r="M87" s="9"/>
      <c r="N87" s="9"/>
      <c r="O87" s="9"/>
      <c r="P87" s="9"/>
      <c r="Q87" s="9"/>
      <c r="R87" s="9"/>
      <c r="S87" s="9"/>
      <c r="T87" s="4"/>
    </row>
    <row r="88" spans="1:20" ht="14.4" x14ac:dyDescent="0.3">
      <c r="A88" s="10">
        <v>201312</v>
      </c>
      <c r="B88" s="11">
        <v>52534</v>
      </c>
      <c r="C88" s="12">
        <f t="shared" si="0"/>
        <v>2621398794.3699999</v>
      </c>
      <c r="D88" s="12">
        <v>2342575381</v>
      </c>
      <c r="E88" s="12">
        <v>24575269.149999999</v>
      </c>
      <c r="F88" s="12">
        <v>105673697.8</v>
      </c>
      <c r="G88" s="12">
        <v>17202963.73</v>
      </c>
      <c r="H88" s="12">
        <v>118087348.2</v>
      </c>
      <c r="I88" s="13">
        <v>13284134.49</v>
      </c>
      <c r="J88" s="2"/>
      <c r="K88" s="8"/>
      <c r="L88" s="8"/>
      <c r="M88" s="9"/>
      <c r="N88" s="9"/>
      <c r="O88" s="9"/>
      <c r="P88" s="9"/>
      <c r="Q88" s="9"/>
      <c r="R88" s="9"/>
      <c r="S88" s="9"/>
      <c r="T88" s="4"/>
    </row>
    <row r="89" spans="1:20" ht="14.4" x14ac:dyDescent="0.3">
      <c r="A89" s="10">
        <v>201401</v>
      </c>
      <c r="B89" s="11">
        <v>52717</v>
      </c>
      <c r="C89" s="12">
        <f t="shared" si="0"/>
        <v>2620320699.1199999</v>
      </c>
      <c r="D89" s="12">
        <v>2338328587</v>
      </c>
      <c r="E89" s="12">
        <v>24530619.199999999</v>
      </c>
      <c r="F89" s="12">
        <v>105481029.3</v>
      </c>
      <c r="G89" s="12">
        <v>17171434.710000001</v>
      </c>
      <c r="H89" s="12">
        <v>119137185</v>
      </c>
      <c r="I89" s="13">
        <v>15671843.91</v>
      </c>
      <c r="J89" s="2"/>
      <c r="K89" s="8"/>
      <c r="L89" s="8"/>
      <c r="M89" s="9"/>
      <c r="N89" s="9"/>
      <c r="O89" s="9"/>
      <c r="P89" s="9"/>
      <c r="Q89" s="9"/>
      <c r="R89" s="9"/>
      <c r="S89" s="9"/>
      <c r="T89" s="4"/>
    </row>
    <row r="90" spans="1:20" ht="14.4" x14ac:dyDescent="0.3">
      <c r="A90" s="10">
        <v>201402</v>
      </c>
      <c r="B90" s="11">
        <v>53122</v>
      </c>
      <c r="C90" s="12">
        <f t="shared" si="0"/>
        <v>2651568037.8899994</v>
      </c>
      <c r="D90" s="12">
        <v>2367672935</v>
      </c>
      <c r="E90" s="12">
        <v>24838318.469999999</v>
      </c>
      <c r="F90" s="12">
        <v>106804277.7</v>
      </c>
      <c r="G90" s="12">
        <v>17386887.370000001</v>
      </c>
      <c r="H90" s="12">
        <v>121486480.40000001</v>
      </c>
      <c r="I90" s="13">
        <v>13379138.949999999</v>
      </c>
      <c r="J90" s="2"/>
      <c r="K90" s="8"/>
      <c r="L90" s="8"/>
      <c r="M90" s="9"/>
      <c r="N90" s="9"/>
      <c r="O90" s="9"/>
      <c r="P90" s="9"/>
      <c r="Q90" s="9"/>
      <c r="R90" s="9"/>
      <c r="S90" s="9"/>
      <c r="T90" s="4"/>
    </row>
    <row r="91" spans="1:20" ht="14.4" x14ac:dyDescent="0.3">
      <c r="A91" s="10">
        <v>201403</v>
      </c>
      <c r="B91" s="11">
        <v>53837</v>
      </c>
      <c r="C91" s="12">
        <f t="shared" si="0"/>
        <v>2683757605.5799999</v>
      </c>
      <c r="D91" s="12">
        <v>2397554398</v>
      </c>
      <c r="E91" s="12">
        <v>25150531.25</v>
      </c>
      <c r="F91" s="12">
        <v>108146695</v>
      </c>
      <c r="G91" s="12">
        <v>17605387.449999999</v>
      </c>
      <c r="H91" s="12">
        <v>123370866</v>
      </c>
      <c r="I91" s="13">
        <v>11929727.880000001</v>
      </c>
      <c r="J91" s="2"/>
      <c r="K91" s="8"/>
      <c r="L91" s="8"/>
      <c r="M91" s="9"/>
      <c r="N91" s="9"/>
      <c r="O91" s="9"/>
      <c r="P91" s="9"/>
      <c r="Q91" s="9"/>
      <c r="R91" s="9"/>
      <c r="S91" s="9"/>
      <c r="T91" s="4"/>
    </row>
    <row r="92" spans="1:20" ht="14.4" x14ac:dyDescent="0.3">
      <c r="A92" s="10">
        <v>201404</v>
      </c>
      <c r="B92" s="11">
        <v>54259</v>
      </c>
      <c r="C92" s="12">
        <f t="shared" si="0"/>
        <v>2708831386.9099998</v>
      </c>
      <c r="D92" s="12">
        <v>2420635228</v>
      </c>
      <c r="E92" s="12">
        <v>25392613.699999999</v>
      </c>
      <c r="F92" s="12">
        <v>109187650.5</v>
      </c>
      <c r="G92" s="12">
        <v>17774848.609999999</v>
      </c>
      <c r="H92" s="12">
        <v>124903778.2</v>
      </c>
      <c r="I92" s="13">
        <v>10937267.9</v>
      </c>
      <c r="J92" s="2"/>
      <c r="K92" s="8"/>
      <c r="L92" s="8"/>
      <c r="M92" s="9"/>
      <c r="N92" s="9"/>
      <c r="O92" s="9"/>
      <c r="P92" s="9"/>
      <c r="Q92" s="9"/>
      <c r="R92" s="9"/>
      <c r="S92" s="9"/>
      <c r="T92" s="4"/>
    </row>
    <row r="93" spans="1:20" ht="14.4" x14ac:dyDescent="0.3">
      <c r="A93" s="10">
        <v>201405</v>
      </c>
      <c r="B93" s="11">
        <v>54823</v>
      </c>
      <c r="C93" s="12">
        <f t="shared" si="0"/>
        <v>2742393835.2399998</v>
      </c>
      <c r="D93" s="12">
        <v>2451065903</v>
      </c>
      <c r="E93" s="12">
        <v>25711812.41</v>
      </c>
      <c r="F93" s="12">
        <v>110560175.90000001</v>
      </c>
      <c r="G93" s="12">
        <v>17998296.239999998</v>
      </c>
      <c r="H93" s="12">
        <v>126520638.59999999</v>
      </c>
      <c r="I93" s="13">
        <v>10537009.09</v>
      </c>
      <c r="J93" s="2"/>
      <c r="K93" s="8"/>
      <c r="L93" s="8"/>
      <c r="M93" s="9"/>
      <c r="N93" s="9"/>
      <c r="O93" s="9"/>
      <c r="P93" s="9"/>
      <c r="Q93" s="9"/>
      <c r="R93" s="9"/>
      <c r="S93" s="9"/>
      <c r="T93" s="4"/>
    </row>
    <row r="94" spans="1:20" ht="14.4" x14ac:dyDescent="0.3">
      <c r="A94" s="10">
        <v>201406</v>
      </c>
      <c r="B94" s="11">
        <v>55196</v>
      </c>
      <c r="C94" s="12">
        <f t="shared" si="0"/>
        <v>2743654636.0599999</v>
      </c>
      <c r="D94" s="12">
        <v>2451793545</v>
      </c>
      <c r="E94" s="12">
        <v>25719548.120000001</v>
      </c>
      <c r="F94" s="12">
        <v>110593444.5</v>
      </c>
      <c r="G94" s="12">
        <v>18003741.84</v>
      </c>
      <c r="H94" s="12">
        <v>126300790.59999999</v>
      </c>
      <c r="I94" s="13">
        <v>11243566</v>
      </c>
      <c r="J94" s="2"/>
      <c r="K94" s="8"/>
      <c r="L94" s="8"/>
      <c r="M94" s="9"/>
      <c r="N94" s="9"/>
      <c r="O94" s="9"/>
      <c r="P94" s="9"/>
      <c r="Q94" s="9"/>
      <c r="R94" s="9"/>
      <c r="S94" s="9"/>
      <c r="T94" s="4"/>
    </row>
    <row r="95" spans="1:20" ht="14.4" x14ac:dyDescent="0.3">
      <c r="A95" s="10">
        <v>201407</v>
      </c>
      <c r="B95" s="11">
        <v>55664</v>
      </c>
      <c r="C95" s="12">
        <f t="shared" si="0"/>
        <v>2765037697.1199999</v>
      </c>
      <c r="D95" s="12">
        <v>2471943805</v>
      </c>
      <c r="E95" s="12">
        <v>25927436.780000001</v>
      </c>
      <c r="F95" s="12">
        <v>111487375.09999999</v>
      </c>
      <c r="G95" s="12">
        <v>18149261.149999999</v>
      </c>
      <c r="H95" s="12">
        <v>127605423.7</v>
      </c>
      <c r="I95" s="13">
        <v>9924395.3900000006</v>
      </c>
      <c r="J95" s="2"/>
      <c r="K95" s="8"/>
      <c r="L95" s="8"/>
      <c r="M95" s="9"/>
      <c r="N95" s="9"/>
      <c r="O95" s="9"/>
      <c r="P95" s="9"/>
      <c r="Q95" s="9"/>
      <c r="R95" s="9"/>
      <c r="S95" s="9"/>
      <c r="T95" s="4"/>
    </row>
    <row r="96" spans="1:20" ht="14.4" x14ac:dyDescent="0.3">
      <c r="A96" s="10">
        <v>201408</v>
      </c>
      <c r="B96" s="11">
        <v>55905</v>
      </c>
      <c r="C96" s="12">
        <f t="shared" si="0"/>
        <v>2788672033.1500006</v>
      </c>
      <c r="D96" s="12">
        <v>2492054924</v>
      </c>
      <c r="E96" s="12">
        <v>26141161.010000002</v>
      </c>
      <c r="F96" s="12">
        <v>112406333.8</v>
      </c>
      <c r="G96" s="12">
        <v>18298971.34</v>
      </c>
      <c r="H96" s="12">
        <v>128974012.90000001</v>
      </c>
      <c r="I96" s="13">
        <v>10796630.1</v>
      </c>
      <c r="J96" s="2"/>
      <c r="K96" s="8"/>
      <c r="L96" s="8"/>
      <c r="M96" s="9"/>
      <c r="N96" s="9"/>
      <c r="O96" s="9"/>
      <c r="P96" s="9"/>
      <c r="Q96" s="9"/>
      <c r="R96" s="9"/>
      <c r="S96" s="9"/>
      <c r="T96" s="4"/>
    </row>
    <row r="97" spans="1:20" ht="14.4" x14ac:dyDescent="0.3">
      <c r="A97" s="10">
        <v>201409</v>
      </c>
      <c r="B97" s="11">
        <v>56435</v>
      </c>
      <c r="C97" s="12">
        <f t="shared" si="0"/>
        <v>2804919999.6599998</v>
      </c>
      <c r="D97" s="12">
        <v>2506035572</v>
      </c>
      <c r="E97" s="12">
        <v>26287959</v>
      </c>
      <c r="F97" s="12">
        <v>113037583.7</v>
      </c>
      <c r="G97" s="12">
        <v>18401733.43</v>
      </c>
      <c r="H97" s="12">
        <v>130781533.40000001</v>
      </c>
      <c r="I97" s="13">
        <v>10375618.130000001</v>
      </c>
      <c r="J97" s="2"/>
      <c r="K97" s="8"/>
      <c r="L97" s="8"/>
      <c r="M97" s="9"/>
      <c r="N97" s="9"/>
      <c r="O97" s="9"/>
      <c r="P97" s="9"/>
      <c r="Q97" s="9"/>
      <c r="R97" s="9"/>
      <c r="S97" s="9"/>
      <c r="T97" s="4"/>
    </row>
    <row r="98" spans="1:20" ht="14.4" x14ac:dyDescent="0.3">
      <c r="A98" s="10">
        <v>201410</v>
      </c>
      <c r="B98" s="11">
        <v>57021</v>
      </c>
      <c r="C98" s="12">
        <f t="shared" si="0"/>
        <v>2847076040.3000002</v>
      </c>
      <c r="D98" s="12">
        <v>2545163638</v>
      </c>
      <c r="E98" s="12">
        <v>26698531.379999999</v>
      </c>
      <c r="F98" s="12">
        <v>114803028.09999999</v>
      </c>
      <c r="G98" s="12">
        <v>18689127.02</v>
      </c>
      <c r="H98" s="12">
        <v>132250026.3</v>
      </c>
      <c r="I98" s="13">
        <v>9471689.5</v>
      </c>
      <c r="J98" s="2"/>
      <c r="K98" s="8"/>
      <c r="L98" s="8"/>
      <c r="M98" s="9"/>
      <c r="N98" s="9"/>
      <c r="O98" s="9"/>
      <c r="P98" s="9"/>
      <c r="Q98" s="9"/>
      <c r="R98" s="9"/>
      <c r="S98" s="9"/>
      <c r="T98" s="4"/>
    </row>
    <row r="99" spans="1:20" ht="14.4" x14ac:dyDescent="0.3">
      <c r="A99" s="10">
        <v>201411</v>
      </c>
      <c r="B99" s="11">
        <v>57268</v>
      </c>
      <c r="C99" s="12">
        <f t="shared" si="0"/>
        <v>2870296857.6399999</v>
      </c>
      <c r="D99" s="12">
        <v>2563141739</v>
      </c>
      <c r="E99" s="12">
        <v>26887033.609999999</v>
      </c>
      <c r="F99" s="12">
        <v>115613642.40000001</v>
      </c>
      <c r="G99" s="12">
        <v>18821105.98</v>
      </c>
      <c r="H99" s="12">
        <v>134180768.7</v>
      </c>
      <c r="I99" s="13">
        <v>11652567.949999999</v>
      </c>
      <c r="J99" s="2"/>
      <c r="K99" s="8"/>
      <c r="L99" s="8"/>
      <c r="M99" s="9"/>
      <c r="N99" s="9"/>
      <c r="O99" s="9"/>
      <c r="P99" s="9"/>
      <c r="Q99" s="9"/>
      <c r="R99" s="9"/>
      <c r="S99" s="9"/>
      <c r="T99" s="4"/>
    </row>
    <row r="100" spans="1:20" ht="14.4" x14ac:dyDescent="0.3">
      <c r="A100" s="10">
        <v>201412</v>
      </c>
      <c r="B100" s="11">
        <v>57505</v>
      </c>
      <c r="C100" s="12">
        <f t="shared" si="0"/>
        <v>3010667478.3600001</v>
      </c>
      <c r="D100" s="12">
        <v>2677687412</v>
      </c>
      <c r="E100" s="12">
        <v>28088810.780000001</v>
      </c>
      <c r="F100" s="12">
        <v>120781251.40000001</v>
      </c>
      <c r="G100" s="12">
        <v>19662359.359999999</v>
      </c>
      <c r="H100" s="12">
        <v>150438680.19999999</v>
      </c>
      <c r="I100" s="13">
        <v>14008964.619999999</v>
      </c>
      <c r="J100" s="2"/>
      <c r="K100" s="8"/>
      <c r="L100" s="8"/>
      <c r="M100" s="9"/>
      <c r="N100" s="9"/>
      <c r="O100" s="9"/>
      <c r="P100" s="9"/>
      <c r="Q100" s="9"/>
      <c r="R100" s="9"/>
      <c r="S100" s="9"/>
      <c r="T100" s="4"/>
    </row>
    <row r="101" spans="1:20" ht="14.4" x14ac:dyDescent="0.3">
      <c r="A101" s="10">
        <v>201501</v>
      </c>
      <c r="B101" s="11">
        <v>57620</v>
      </c>
      <c r="C101" s="12">
        <f t="shared" si="0"/>
        <v>2942239661.3400002</v>
      </c>
      <c r="D101" s="12">
        <v>2613978461</v>
      </c>
      <c r="E101" s="12">
        <v>27419871.399999999</v>
      </c>
      <c r="F101" s="12">
        <v>117905290.8</v>
      </c>
      <c r="G101" s="12">
        <v>19194022.039999999</v>
      </c>
      <c r="H101" s="12">
        <v>148686252.09999999</v>
      </c>
      <c r="I101" s="13">
        <v>15055764</v>
      </c>
      <c r="J101" s="2"/>
      <c r="K101" s="8"/>
      <c r="L101" s="8"/>
      <c r="M101" s="9"/>
      <c r="N101" s="9"/>
      <c r="O101" s="9"/>
      <c r="P101" s="9"/>
      <c r="Q101" s="9"/>
      <c r="R101" s="9"/>
      <c r="S101" s="9"/>
      <c r="T101" s="4"/>
    </row>
    <row r="102" spans="1:20" ht="14.4" x14ac:dyDescent="0.3">
      <c r="A102" s="10">
        <v>201502</v>
      </c>
      <c r="B102" s="11">
        <v>58044</v>
      </c>
      <c r="C102" s="12">
        <f t="shared" si="0"/>
        <v>2976884118.4899998</v>
      </c>
      <c r="D102" s="12">
        <v>2648246747</v>
      </c>
      <c r="E102" s="12">
        <v>27779472</v>
      </c>
      <c r="F102" s="12">
        <v>119451594</v>
      </c>
      <c r="G102" s="12">
        <v>19445771.600000001</v>
      </c>
      <c r="H102" s="12">
        <v>149767145.40000001</v>
      </c>
      <c r="I102" s="13">
        <v>12193388.49</v>
      </c>
      <c r="J102" s="2"/>
      <c r="K102" s="8"/>
      <c r="L102" s="8"/>
      <c r="M102" s="9"/>
      <c r="N102" s="9"/>
      <c r="O102" s="9"/>
      <c r="P102" s="9"/>
      <c r="Q102" s="9"/>
      <c r="R102" s="9"/>
      <c r="S102" s="9"/>
      <c r="T102" s="4"/>
    </row>
    <row r="103" spans="1:20" ht="14.4" x14ac:dyDescent="0.3">
      <c r="A103" s="10">
        <v>201503</v>
      </c>
      <c r="B103" s="11">
        <v>58719</v>
      </c>
      <c r="C103" s="12">
        <f t="shared" si="0"/>
        <v>3012353883.71</v>
      </c>
      <c r="D103" s="12">
        <v>2683501943</v>
      </c>
      <c r="E103" s="12">
        <v>28149565.199999999</v>
      </c>
      <c r="F103" s="12">
        <v>121042993.40000001</v>
      </c>
      <c r="G103" s="12">
        <v>19704834</v>
      </c>
      <c r="H103" s="12">
        <v>150850316.5</v>
      </c>
      <c r="I103" s="13">
        <v>9104231.6099999994</v>
      </c>
      <c r="J103" s="2"/>
      <c r="K103" s="8"/>
      <c r="L103" s="8"/>
      <c r="M103" s="9"/>
      <c r="N103" s="9"/>
      <c r="O103" s="9"/>
      <c r="P103" s="9"/>
      <c r="Q103" s="9"/>
      <c r="R103" s="9"/>
      <c r="S103" s="9"/>
      <c r="T103" s="4"/>
    </row>
    <row r="104" spans="1:20" ht="14.4" x14ac:dyDescent="0.3">
      <c r="A104" s="10">
        <v>201504</v>
      </c>
      <c r="B104" s="11">
        <v>59199</v>
      </c>
      <c r="C104" s="12">
        <f t="shared" si="0"/>
        <v>3028561453.0599999</v>
      </c>
      <c r="D104" s="12">
        <v>2697372816</v>
      </c>
      <c r="E104" s="12">
        <v>28295020.620000001</v>
      </c>
      <c r="F104" s="12">
        <v>121668425.90000001</v>
      </c>
      <c r="G104" s="12">
        <v>19806627.390000001</v>
      </c>
      <c r="H104" s="12">
        <v>151535105</v>
      </c>
      <c r="I104" s="13">
        <v>9883458.1500000004</v>
      </c>
      <c r="J104" s="2"/>
      <c r="K104" s="8"/>
      <c r="L104" s="8"/>
      <c r="M104" s="9"/>
      <c r="N104" s="9"/>
      <c r="O104" s="9"/>
      <c r="P104" s="9"/>
      <c r="Q104" s="9"/>
      <c r="R104" s="9"/>
      <c r="S104" s="9"/>
      <c r="T104" s="4"/>
    </row>
    <row r="105" spans="1:20" ht="14.4" x14ac:dyDescent="0.3">
      <c r="A105" s="10">
        <v>201505</v>
      </c>
      <c r="B105" s="11">
        <v>59664</v>
      </c>
      <c r="C105" s="12">
        <f t="shared" si="0"/>
        <v>3055721371.6599998</v>
      </c>
      <c r="D105" s="12">
        <v>2721565147</v>
      </c>
      <c r="E105" s="12">
        <v>28548812.329999998</v>
      </c>
      <c r="F105" s="12">
        <v>122759748.90000001</v>
      </c>
      <c r="G105" s="12">
        <v>19984321.940000001</v>
      </c>
      <c r="H105" s="12">
        <v>152680427.19999999</v>
      </c>
      <c r="I105" s="13">
        <v>10182914.289999999</v>
      </c>
      <c r="J105" s="2"/>
      <c r="K105" s="8"/>
      <c r="L105" s="8"/>
      <c r="M105" s="9"/>
      <c r="N105" s="9"/>
      <c r="O105" s="9"/>
      <c r="P105" s="9"/>
      <c r="Q105" s="9"/>
      <c r="R105" s="9"/>
      <c r="S105" s="9"/>
      <c r="T105" s="4"/>
    </row>
    <row r="106" spans="1:20" ht="14.4" x14ac:dyDescent="0.3">
      <c r="A106" s="10">
        <v>201506</v>
      </c>
      <c r="B106" s="11">
        <v>60124</v>
      </c>
      <c r="C106" s="12">
        <f t="shared" ref="C106:C169" si="1">SUM(D106:I106)</f>
        <v>3106339743.3299994</v>
      </c>
      <c r="D106" s="12">
        <v>2768470081</v>
      </c>
      <c r="E106" s="12">
        <v>29040508.469999999</v>
      </c>
      <c r="F106" s="12">
        <v>124875105.90000001</v>
      </c>
      <c r="G106" s="12">
        <v>20328667.43</v>
      </c>
      <c r="H106" s="12">
        <v>153712431.69999999</v>
      </c>
      <c r="I106" s="13">
        <v>9912948.8300000001</v>
      </c>
      <c r="J106" s="2"/>
      <c r="K106" s="8"/>
      <c r="L106" s="8"/>
      <c r="M106" s="9"/>
      <c r="N106" s="9"/>
      <c r="O106" s="9"/>
      <c r="P106" s="9"/>
      <c r="Q106" s="9"/>
      <c r="R106" s="9"/>
      <c r="S106" s="9"/>
      <c r="T106" s="4"/>
    </row>
    <row r="107" spans="1:20" ht="14.4" x14ac:dyDescent="0.3">
      <c r="A107" s="10">
        <v>201507</v>
      </c>
      <c r="B107" s="11">
        <v>60486</v>
      </c>
      <c r="C107" s="12">
        <f t="shared" si="1"/>
        <v>3155849852.3900003</v>
      </c>
      <c r="D107" s="12">
        <v>2814600822</v>
      </c>
      <c r="E107" s="12">
        <v>29524446.059999999</v>
      </c>
      <c r="F107" s="12">
        <v>126956203.3</v>
      </c>
      <c r="G107" s="12">
        <v>20667422.300000001</v>
      </c>
      <c r="H107" s="12">
        <v>154517566.69999999</v>
      </c>
      <c r="I107" s="13">
        <v>9583392.0299999993</v>
      </c>
      <c r="J107" s="2"/>
      <c r="K107" s="8"/>
      <c r="L107" s="8"/>
      <c r="M107" s="9"/>
      <c r="N107" s="9"/>
      <c r="O107" s="9"/>
      <c r="P107" s="9"/>
      <c r="Q107" s="9"/>
      <c r="R107" s="9"/>
      <c r="S107" s="9"/>
      <c r="T107" s="4"/>
    </row>
    <row r="108" spans="1:20" ht="14.4" x14ac:dyDescent="0.3">
      <c r="A108" s="10">
        <v>201508</v>
      </c>
      <c r="B108" s="11">
        <v>60440</v>
      </c>
      <c r="C108" s="12">
        <f t="shared" si="1"/>
        <v>3175411222.6500001</v>
      </c>
      <c r="D108" s="12">
        <v>2830631701</v>
      </c>
      <c r="E108" s="12">
        <v>29692512.350000001</v>
      </c>
      <c r="F108" s="12">
        <v>127679047.3</v>
      </c>
      <c r="G108" s="12">
        <v>20785077.489999998</v>
      </c>
      <c r="H108" s="12">
        <v>155687373.90000001</v>
      </c>
      <c r="I108" s="13">
        <v>10935510.609999999</v>
      </c>
      <c r="J108" s="2"/>
      <c r="K108" s="8"/>
      <c r="L108" s="8"/>
      <c r="M108" s="9"/>
      <c r="N108" s="9"/>
      <c r="O108" s="9"/>
      <c r="P108" s="9"/>
      <c r="Q108" s="9"/>
      <c r="R108" s="9"/>
      <c r="S108" s="9"/>
      <c r="T108" s="4"/>
    </row>
    <row r="109" spans="1:20" ht="14.4" x14ac:dyDescent="0.3">
      <c r="A109" s="10">
        <v>201509</v>
      </c>
      <c r="B109" s="11">
        <v>60435</v>
      </c>
      <c r="C109" s="12">
        <f t="shared" si="1"/>
        <v>3200519144.6899996</v>
      </c>
      <c r="D109" s="12">
        <v>2853568946</v>
      </c>
      <c r="E109" s="12">
        <v>29933116.550000001</v>
      </c>
      <c r="F109" s="12">
        <v>128713701.2</v>
      </c>
      <c r="G109" s="12">
        <v>20953443.449999999</v>
      </c>
      <c r="H109" s="12">
        <v>156783312</v>
      </c>
      <c r="I109" s="13">
        <v>10566625.49</v>
      </c>
      <c r="J109" s="2"/>
      <c r="K109" s="8"/>
      <c r="L109" s="8"/>
      <c r="M109" s="9"/>
      <c r="N109" s="9"/>
      <c r="O109" s="9"/>
      <c r="P109" s="9"/>
      <c r="Q109" s="9"/>
      <c r="R109" s="9"/>
      <c r="S109" s="9"/>
      <c r="T109" s="4"/>
    </row>
    <row r="110" spans="1:20" ht="14.4" x14ac:dyDescent="0.3">
      <c r="A110" s="10">
        <v>201510</v>
      </c>
      <c r="B110" s="11">
        <v>60580</v>
      </c>
      <c r="C110" s="12">
        <f t="shared" si="1"/>
        <v>3283915400.9500003</v>
      </c>
      <c r="D110" s="12">
        <v>2930864351</v>
      </c>
      <c r="E110" s="12">
        <v>30744211.649999999</v>
      </c>
      <c r="F110" s="12">
        <v>132201243.5</v>
      </c>
      <c r="G110" s="12">
        <v>21521201.449999999</v>
      </c>
      <c r="H110" s="12">
        <v>157517191.80000001</v>
      </c>
      <c r="I110" s="13">
        <v>11067201.550000001</v>
      </c>
      <c r="J110" s="2"/>
      <c r="K110" s="8"/>
      <c r="L110" s="8"/>
      <c r="M110" s="9"/>
      <c r="N110" s="9"/>
      <c r="O110" s="9"/>
      <c r="P110" s="9"/>
      <c r="Q110" s="9"/>
      <c r="R110" s="9"/>
      <c r="S110" s="9"/>
      <c r="T110" s="4"/>
    </row>
    <row r="111" spans="1:20" ht="14.4" x14ac:dyDescent="0.3">
      <c r="A111" s="10">
        <v>201511</v>
      </c>
      <c r="B111" s="11">
        <v>60892</v>
      </c>
      <c r="C111" s="12">
        <f t="shared" si="1"/>
        <v>3326636006.1200004</v>
      </c>
      <c r="D111" s="12">
        <v>2953883014</v>
      </c>
      <c r="E111" s="12">
        <v>30985690.100000001</v>
      </c>
      <c r="F111" s="12">
        <v>133239564.3</v>
      </c>
      <c r="G111" s="12">
        <v>21690254.82</v>
      </c>
      <c r="H111" s="12">
        <v>174751382.90000001</v>
      </c>
      <c r="I111" s="13">
        <v>12086100</v>
      </c>
      <c r="J111" s="2"/>
      <c r="K111" s="8"/>
      <c r="L111" s="8"/>
      <c r="M111" s="9"/>
      <c r="N111" s="9"/>
      <c r="O111" s="9"/>
      <c r="P111" s="9"/>
      <c r="Q111" s="9"/>
      <c r="R111" s="9"/>
      <c r="S111" s="9"/>
      <c r="T111" s="4"/>
    </row>
    <row r="112" spans="1:20" ht="14.4" x14ac:dyDescent="0.3">
      <c r="A112" s="10">
        <v>201512</v>
      </c>
      <c r="B112" s="11">
        <v>61047</v>
      </c>
      <c r="C112" s="12">
        <f t="shared" si="1"/>
        <v>3387829027.5</v>
      </c>
      <c r="D112" s="12">
        <v>3011129580</v>
      </c>
      <c r="E112" s="12">
        <v>31586373.91</v>
      </c>
      <c r="F112" s="12">
        <v>135822393.90000001</v>
      </c>
      <c r="G112" s="12">
        <v>22110691.789999999</v>
      </c>
      <c r="H112" s="12">
        <v>175970377.40000001</v>
      </c>
      <c r="I112" s="13">
        <v>11209610.5</v>
      </c>
      <c r="J112" s="2"/>
      <c r="K112" s="8"/>
      <c r="L112" s="8"/>
      <c r="M112" s="9"/>
      <c r="N112" s="9"/>
      <c r="O112" s="9"/>
      <c r="P112" s="9"/>
      <c r="Q112" s="9"/>
      <c r="R112" s="9"/>
      <c r="S112" s="9"/>
      <c r="T112" s="4"/>
    </row>
    <row r="113" spans="1:20" ht="14.4" x14ac:dyDescent="0.3">
      <c r="A113" s="10">
        <v>201601</v>
      </c>
      <c r="B113" s="11">
        <v>61069</v>
      </c>
      <c r="C113" s="12">
        <f t="shared" si="1"/>
        <v>3358148214.5999999</v>
      </c>
      <c r="D113" s="12">
        <v>2980809285</v>
      </c>
      <c r="E113" s="12">
        <v>31268461.579999998</v>
      </c>
      <c r="F113" s="12">
        <v>134454354.30000001</v>
      </c>
      <c r="G113" s="12">
        <v>21888084.600000001</v>
      </c>
      <c r="H113" s="12">
        <v>175774183.59999999</v>
      </c>
      <c r="I113" s="13">
        <v>13953845.52</v>
      </c>
      <c r="J113" s="2"/>
      <c r="K113" s="8"/>
      <c r="L113" s="8"/>
      <c r="M113" s="9"/>
      <c r="N113" s="9"/>
      <c r="O113" s="9"/>
      <c r="P113" s="9"/>
      <c r="Q113" s="9"/>
      <c r="R113" s="9"/>
      <c r="S113" s="9"/>
      <c r="T113" s="4"/>
    </row>
    <row r="114" spans="1:20" ht="14.4" x14ac:dyDescent="0.3">
      <c r="A114" s="10">
        <v>201602</v>
      </c>
      <c r="B114" s="11">
        <v>61657</v>
      </c>
      <c r="C114" s="12">
        <f t="shared" si="1"/>
        <v>3448587308.3999996</v>
      </c>
      <c r="D114" s="12">
        <v>3067583271</v>
      </c>
      <c r="E114" s="12">
        <v>32178683.16</v>
      </c>
      <c r="F114" s="12">
        <v>138368317.19999999</v>
      </c>
      <c r="G114" s="12">
        <v>22525241.829999998</v>
      </c>
      <c r="H114" s="12">
        <v>176879425.30000001</v>
      </c>
      <c r="I114" s="13">
        <v>11052369.91</v>
      </c>
      <c r="J114" s="2"/>
      <c r="K114" s="8"/>
      <c r="L114" s="8"/>
      <c r="M114" s="9"/>
      <c r="N114" s="9"/>
      <c r="O114" s="9"/>
      <c r="P114" s="9"/>
      <c r="Q114" s="9"/>
      <c r="R114" s="9"/>
      <c r="S114" s="9"/>
      <c r="T114" s="4"/>
    </row>
    <row r="115" spans="1:20" ht="14.4" x14ac:dyDescent="0.3">
      <c r="A115" s="10">
        <v>201603</v>
      </c>
      <c r="B115" s="11">
        <v>61974</v>
      </c>
      <c r="C115" s="12">
        <f t="shared" si="1"/>
        <v>3488397611.1200004</v>
      </c>
      <c r="D115" s="12">
        <v>3104353223</v>
      </c>
      <c r="E115" s="12">
        <v>32563738.68</v>
      </c>
      <c r="F115" s="12">
        <v>140024100.5</v>
      </c>
      <c r="G115" s="12">
        <v>22794789.07</v>
      </c>
      <c r="H115" s="12">
        <v>178520075.30000001</v>
      </c>
      <c r="I115" s="13">
        <v>10141684.57</v>
      </c>
      <c r="J115" s="2"/>
      <c r="K115" s="8"/>
      <c r="L115" s="8"/>
      <c r="M115" s="9"/>
      <c r="N115" s="9"/>
      <c r="O115" s="9"/>
      <c r="P115" s="9"/>
      <c r="Q115" s="9"/>
      <c r="R115" s="9"/>
      <c r="S115" s="9"/>
      <c r="T115" s="4"/>
    </row>
    <row r="116" spans="1:20" ht="14.4" x14ac:dyDescent="0.3">
      <c r="A116" s="10">
        <v>201604</v>
      </c>
      <c r="B116" s="11">
        <v>62007</v>
      </c>
      <c r="C116" s="12">
        <f t="shared" si="1"/>
        <v>3513013558.9699998</v>
      </c>
      <c r="D116" s="12">
        <v>3126475231</v>
      </c>
      <c r="E116" s="12">
        <v>32795813.239999998</v>
      </c>
      <c r="F116" s="12">
        <v>141022002.69999999</v>
      </c>
      <c r="G116" s="12">
        <v>22957243.870000001</v>
      </c>
      <c r="H116" s="12">
        <v>180052935.80000001</v>
      </c>
      <c r="I116" s="13">
        <v>9710332.3599999994</v>
      </c>
      <c r="J116" s="2"/>
      <c r="K116" s="8"/>
      <c r="L116" s="8"/>
      <c r="M116" s="9"/>
      <c r="N116" s="9"/>
      <c r="O116" s="9"/>
      <c r="P116" s="9"/>
      <c r="Q116" s="9"/>
      <c r="R116" s="9"/>
      <c r="S116" s="9"/>
      <c r="T116" s="4"/>
    </row>
    <row r="117" spans="1:20" ht="14.4" x14ac:dyDescent="0.3">
      <c r="A117" s="10">
        <v>201605</v>
      </c>
      <c r="B117" s="11">
        <v>62518</v>
      </c>
      <c r="C117" s="12">
        <f t="shared" si="1"/>
        <v>3515978520.3699999</v>
      </c>
      <c r="D117" s="12">
        <v>3126431818</v>
      </c>
      <c r="E117" s="12">
        <v>32795068.559999999</v>
      </c>
      <c r="F117" s="12">
        <v>141018858.90000001</v>
      </c>
      <c r="G117" s="12">
        <v>22956736.370000001</v>
      </c>
      <c r="H117" s="12">
        <v>181844300.90000001</v>
      </c>
      <c r="I117" s="13">
        <v>10931737.640000001</v>
      </c>
      <c r="J117" s="2"/>
      <c r="K117" s="8"/>
      <c r="L117" s="8"/>
      <c r="M117" s="9"/>
      <c r="N117" s="9"/>
      <c r="O117" s="9"/>
      <c r="P117" s="9"/>
      <c r="Q117" s="9"/>
      <c r="R117" s="9"/>
      <c r="S117" s="9"/>
      <c r="T117" s="4"/>
    </row>
    <row r="118" spans="1:20" ht="14.4" x14ac:dyDescent="0.3">
      <c r="A118" s="10">
        <v>201606</v>
      </c>
      <c r="B118" s="11">
        <v>63087</v>
      </c>
      <c r="C118" s="12">
        <f t="shared" si="1"/>
        <v>3545631987.7599998</v>
      </c>
      <c r="D118" s="12">
        <v>3153150156</v>
      </c>
      <c r="E118" s="12">
        <v>33075482.780000001</v>
      </c>
      <c r="F118" s="12">
        <v>142224685.59999999</v>
      </c>
      <c r="G118" s="12">
        <v>23153036.699999999</v>
      </c>
      <c r="H118" s="12">
        <v>184108172</v>
      </c>
      <c r="I118" s="13">
        <v>9920454.6799999997</v>
      </c>
      <c r="J118" s="2"/>
      <c r="K118" s="8"/>
      <c r="L118" s="8"/>
      <c r="M118" s="9"/>
      <c r="N118" s="9"/>
      <c r="O118" s="9"/>
      <c r="P118" s="9"/>
      <c r="Q118" s="9"/>
      <c r="R118" s="9"/>
      <c r="S118" s="9"/>
      <c r="T118" s="4"/>
    </row>
    <row r="119" spans="1:20" ht="14.4" x14ac:dyDescent="0.3">
      <c r="A119" s="10">
        <v>201607</v>
      </c>
      <c r="B119" s="11">
        <v>63285</v>
      </c>
      <c r="C119" s="12">
        <f t="shared" si="1"/>
        <v>3553341365.0900002</v>
      </c>
      <c r="D119" s="12">
        <v>3159151605</v>
      </c>
      <c r="E119" s="12">
        <v>33138466.52</v>
      </c>
      <c r="F119" s="12">
        <v>142495468.40000001</v>
      </c>
      <c r="G119" s="12">
        <v>23197121.050000001</v>
      </c>
      <c r="H119" s="12">
        <v>184587150.59999999</v>
      </c>
      <c r="I119" s="13">
        <v>10771553.52</v>
      </c>
      <c r="J119" s="2"/>
      <c r="K119" s="8"/>
      <c r="L119" s="8"/>
      <c r="M119" s="9"/>
      <c r="N119" s="9"/>
      <c r="O119" s="9"/>
      <c r="P119" s="9"/>
      <c r="Q119" s="9"/>
      <c r="R119" s="9"/>
      <c r="S119" s="9"/>
      <c r="T119" s="4"/>
    </row>
    <row r="120" spans="1:20" ht="14.4" x14ac:dyDescent="0.3">
      <c r="A120" s="10">
        <v>201608</v>
      </c>
      <c r="B120" s="11">
        <v>63774</v>
      </c>
      <c r="C120" s="12">
        <f t="shared" si="1"/>
        <v>3570942347.0699997</v>
      </c>
      <c r="D120" s="12">
        <v>3173904741</v>
      </c>
      <c r="E120" s="12">
        <v>33293024.059999999</v>
      </c>
      <c r="F120" s="12">
        <v>143160029.09999999</v>
      </c>
      <c r="G120" s="12">
        <v>23305296.559999999</v>
      </c>
      <c r="H120" s="12">
        <v>187264747.19999999</v>
      </c>
      <c r="I120" s="13">
        <v>10014509.15</v>
      </c>
      <c r="J120" s="2"/>
      <c r="K120" s="8"/>
      <c r="L120" s="8"/>
      <c r="M120" s="9"/>
      <c r="N120" s="9"/>
      <c r="O120" s="9"/>
      <c r="P120" s="9"/>
      <c r="Q120" s="9"/>
      <c r="R120" s="9"/>
      <c r="S120" s="9"/>
      <c r="T120" s="4"/>
    </row>
    <row r="121" spans="1:20" ht="14.4" x14ac:dyDescent="0.3">
      <c r="A121" s="10">
        <v>201609</v>
      </c>
      <c r="B121" s="11">
        <v>64239</v>
      </c>
      <c r="C121" s="12">
        <f t="shared" si="1"/>
        <v>3599430077.1799998</v>
      </c>
      <c r="D121" s="12">
        <v>3199880778</v>
      </c>
      <c r="E121" s="12">
        <v>33565551.939999998</v>
      </c>
      <c r="F121" s="12">
        <v>144331878</v>
      </c>
      <c r="G121" s="12">
        <v>23496058.829999998</v>
      </c>
      <c r="H121" s="12">
        <v>188370036</v>
      </c>
      <c r="I121" s="13">
        <v>9785774.4100000001</v>
      </c>
      <c r="J121" s="2"/>
      <c r="K121" s="8"/>
      <c r="L121" s="8"/>
      <c r="M121" s="9"/>
      <c r="N121" s="9"/>
      <c r="O121" s="9"/>
      <c r="P121" s="9"/>
      <c r="Q121" s="9"/>
      <c r="R121" s="9"/>
      <c r="S121" s="9"/>
      <c r="T121" s="4"/>
    </row>
    <row r="122" spans="1:20" ht="14.4" x14ac:dyDescent="0.3">
      <c r="A122" s="10">
        <v>201610</v>
      </c>
      <c r="B122" s="11">
        <v>64462</v>
      </c>
      <c r="C122" s="12">
        <f t="shared" si="1"/>
        <v>3598284310.5200005</v>
      </c>
      <c r="D122" s="12">
        <v>3197095307</v>
      </c>
      <c r="E122" s="12">
        <v>33536281.559999999</v>
      </c>
      <c r="F122" s="12">
        <v>144206078.30000001</v>
      </c>
      <c r="G122" s="12">
        <v>23475610.530000001</v>
      </c>
      <c r="H122" s="12">
        <v>188803854.59999999</v>
      </c>
      <c r="I122" s="13">
        <v>11167178.529999999</v>
      </c>
      <c r="J122" s="2"/>
      <c r="K122" s="8"/>
      <c r="L122" s="8"/>
      <c r="M122" s="9"/>
      <c r="N122" s="9"/>
      <c r="O122" s="9"/>
      <c r="P122" s="9"/>
      <c r="Q122" s="9"/>
      <c r="R122" s="9"/>
      <c r="S122" s="9"/>
      <c r="T122" s="4"/>
    </row>
    <row r="123" spans="1:20" ht="14.4" x14ac:dyDescent="0.3">
      <c r="A123" s="10">
        <v>201611</v>
      </c>
      <c r="B123" s="11">
        <v>64655</v>
      </c>
      <c r="C123" s="12">
        <f t="shared" si="1"/>
        <v>3627838653.3899999</v>
      </c>
      <c r="D123" s="12">
        <v>3225088303</v>
      </c>
      <c r="E123" s="12">
        <v>33829995.880000003</v>
      </c>
      <c r="F123" s="12">
        <v>145469034.40000001</v>
      </c>
      <c r="G123" s="12">
        <v>23681198.039999999</v>
      </c>
      <c r="H123" s="12">
        <v>189291001.19999999</v>
      </c>
      <c r="I123" s="13">
        <v>10479120.869999999</v>
      </c>
      <c r="J123" s="2"/>
      <c r="K123" s="8"/>
      <c r="L123" s="8"/>
      <c r="M123" s="9"/>
      <c r="N123" s="9"/>
      <c r="O123" s="9"/>
      <c r="P123" s="9"/>
      <c r="Q123" s="9"/>
      <c r="R123" s="9"/>
      <c r="S123" s="9"/>
      <c r="T123" s="4"/>
    </row>
    <row r="124" spans="1:20" ht="14.4" x14ac:dyDescent="0.3">
      <c r="A124" s="10">
        <v>201612</v>
      </c>
      <c r="B124" s="11">
        <v>64379</v>
      </c>
      <c r="C124" s="12">
        <f t="shared" si="1"/>
        <v>3695612536.9299998</v>
      </c>
      <c r="D124" s="12">
        <v>3288328255</v>
      </c>
      <c r="E124" s="12">
        <v>34493573.270000003</v>
      </c>
      <c r="F124" s="12">
        <v>148322275.19999999</v>
      </c>
      <c r="G124" s="12">
        <v>24145649.09</v>
      </c>
      <c r="H124" s="12">
        <v>189651501.59999999</v>
      </c>
      <c r="I124" s="13">
        <v>10671282.77</v>
      </c>
      <c r="J124" s="2"/>
      <c r="K124" s="8"/>
      <c r="L124" s="8"/>
      <c r="M124" s="9"/>
      <c r="N124" s="9"/>
      <c r="O124" s="9"/>
      <c r="P124" s="9"/>
      <c r="Q124" s="9"/>
      <c r="R124" s="9"/>
      <c r="S124" s="9"/>
      <c r="T124" s="4"/>
    </row>
    <row r="125" spans="1:20" ht="14.4" x14ac:dyDescent="0.3">
      <c r="A125" s="10">
        <v>201701</v>
      </c>
      <c r="B125" s="11">
        <v>64964</v>
      </c>
      <c r="C125" s="12">
        <f t="shared" si="1"/>
        <v>3662872598.1800003</v>
      </c>
      <c r="D125" s="12">
        <v>3255728296</v>
      </c>
      <c r="E125" s="12">
        <v>34151431.799999997</v>
      </c>
      <c r="F125" s="12">
        <v>146851048.30000001</v>
      </c>
      <c r="G125" s="12">
        <v>23906153.09</v>
      </c>
      <c r="H125" s="12">
        <v>190717481.69999999</v>
      </c>
      <c r="I125" s="13">
        <v>11518187.289999999</v>
      </c>
      <c r="J125" s="2"/>
      <c r="K125" s="8"/>
      <c r="L125" s="8"/>
      <c r="M125" s="9"/>
      <c r="N125" s="9"/>
      <c r="O125" s="9"/>
      <c r="P125" s="9"/>
      <c r="Q125" s="9"/>
      <c r="R125" s="9"/>
      <c r="S125" s="9"/>
      <c r="T125" s="4"/>
    </row>
    <row r="126" spans="1:20" ht="14.4" x14ac:dyDescent="0.3">
      <c r="A126" s="10">
        <v>201702</v>
      </c>
      <c r="B126" s="11">
        <v>65342</v>
      </c>
      <c r="C126" s="12">
        <f t="shared" si="1"/>
        <v>3717038932.4800005</v>
      </c>
      <c r="D126" s="12">
        <v>3304121972</v>
      </c>
      <c r="E126" s="12">
        <v>34659073.07</v>
      </c>
      <c r="F126" s="12">
        <v>149034088.5</v>
      </c>
      <c r="G126" s="12">
        <v>24261593.550000001</v>
      </c>
      <c r="H126" s="12">
        <v>192379412.90000001</v>
      </c>
      <c r="I126" s="13">
        <v>12582792.460000001</v>
      </c>
      <c r="J126" s="2"/>
      <c r="K126" s="8"/>
      <c r="L126" s="8"/>
      <c r="M126" s="9"/>
      <c r="N126" s="9"/>
      <c r="O126" s="9"/>
      <c r="P126" s="9"/>
      <c r="Q126" s="9"/>
      <c r="R126" s="9"/>
      <c r="S126" s="9"/>
      <c r="T126" s="4"/>
    </row>
    <row r="127" spans="1:20" ht="14.4" x14ac:dyDescent="0.3">
      <c r="A127" s="10">
        <v>201703</v>
      </c>
      <c r="B127" s="11">
        <v>65933</v>
      </c>
      <c r="C127" s="12">
        <f t="shared" si="1"/>
        <v>3846755844.6799994</v>
      </c>
      <c r="D127" s="12">
        <v>3425986520</v>
      </c>
      <c r="E127" s="12">
        <v>35937715.740000002</v>
      </c>
      <c r="F127" s="12">
        <v>154532156.19999999</v>
      </c>
      <c r="G127" s="12">
        <v>25156624.960000001</v>
      </c>
      <c r="H127" s="12">
        <v>194960307.19999999</v>
      </c>
      <c r="I127" s="13">
        <v>10182520.58</v>
      </c>
      <c r="J127" s="2"/>
      <c r="K127" s="8"/>
      <c r="L127" s="8"/>
      <c r="M127" s="9"/>
      <c r="N127" s="9"/>
      <c r="O127" s="9"/>
      <c r="P127" s="9"/>
      <c r="Q127" s="9"/>
      <c r="R127" s="9"/>
      <c r="S127" s="9"/>
      <c r="T127" s="4"/>
    </row>
    <row r="128" spans="1:20" ht="14.4" x14ac:dyDescent="0.3">
      <c r="A128" s="10">
        <v>201704</v>
      </c>
      <c r="B128" s="11">
        <v>65950</v>
      </c>
      <c r="C128" s="12">
        <f t="shared" si="1"/>
        <v>3852148474.7999997</v>
      </c>
      <c r="D128" s="12">
        <v>3428285254</v>
      </c>
      <c r="E128" s="12">
        <v>35961707.899999999</v>
      </c>
      <c r="F128" s="12">
        <v>154635260.19999999</v>
      </c>
      <c r="G128" s="12">
        <v>25173417.620000001</v>
      </c>
      <c r="H128" s="12">
        <v>197400855.19999999</v>
      </c>
      <c r="I128" s="13">
        <v>10691979.880000001</v>
      </c>
      <c r="J128" s="2"/>
      <c r="K128" s="8"/>
      <c r="L128" s="8"/>
      <c r="M128" s="9"/>
      <c r="N128" s="9"/>
      <c r="O128" s="9"/>
      <c r="P128" s="9"/>
      <c r="Q128" s="9"/>
      <c r="R128" s="9"/>
      <c r="S128" s="9"/>
      <c r="T128" s="4"/>
    </row>
    <row r="129" spans="1:20" ht="14.4" x14ac:dyDescent="0.3">
      <c r="A129" s="10">
        <v>201705</v>
      </c>
      <c r="B129" s="11">
        <v>66559</v>
      </c>
      <c r="C129" s="12">
        <f t="shared" si="1"/>
        <v>3955973817.4200001</v>
      </c>
      <c r="D129" s="12">
        <v>3524692466</v>
      </c>
      <c r="E129" s="12">
        <v>36973626.020000003</v>
      </c>
      <c r="F129" s="12">
        <v>158985429</v>
      </c>
      <c r="G129" s="12">
        <v>25880657.440000001</v>
      </c>
      <c r="H129" s="12">
        <v>198784953</v>
      </c>
      <c r="I129" s="13">
        <v>10656685.960000001</v>
      </c>
      <c r="J129" s="2"/>
      <c r="K129" s="8"/>
      <c r="L129" s="8"/>
      <c r="M129" s="9"/>
      <c r="N129" s="9"/>
      <c r="O129" s="9"/>
      <c r="P129" s="9"/>
      <c r="Q129" s="9"/>
      <c r="R129" s="9"/>
      <c r="S129" s="9"/>
      <c r="T129" s="4"/>
    </row>
    <row r="130" spans="1:20" ht="14.4" x14ac:dyDescent="0.3">
      <c r="A130" s="10">
        <v>201706</v>
      </c>
      <c r="B130" s="11">
        <v>66808</v>
      </c>
      <c r="C130" s="12">
        <f t="shared" si="1"/>
        <v>4006304267.75</v>
      </c>
      <c r="D130" s="12">
        <v>3571515536</v>
      </c>
      <c r="E130" s="12">
        <v>37464916.530000001</v>
      </c>
      <c r="F130" s="12">
        <v>161097946.09999999</v>
      </c>
      <c r="G130" s="12">
        <v>26224561.559999999</v>
      </c>
      <c r="H130" s="12">
        <v>199626410.19999999</v>
      </c>
      <c r="I130" s="13">
        <v>10374897.359999999</v>
      </c>
      <c r="J130" s="2"/>
      <c r="K130" s="8"/>
      <c r="L130" s="8"/>
      <c r="M130" s="9"/>
      <c r="N130" s="9"/>
      <c r="O130" s="9"/>
      <c r="P130" s="9"/>
      <c r="Q130" s="9"/>
      <c r="R130" s="9"/>
      <c r="S130" s="9"/>
      <c r="T130" s="4"/>
    </row>
    <row r="131" spans="1:20" ht="14.4" x14ac:dyDescent="0.3">
      <c r="A131" s="10">
        <v>201707</v>
      </c>
      <c r="B131" s="11">
        <v>67159</v>
      </c>
      <c r="C131" s="12">
        <f t="shared" si="1"/>
        <v>3999493881.2399998</v>
      </c>
      <c r="D131" s="12">
        <v>3564661431</v>
      </c>
      <c r="E131" s="12">
        <v>37392783.189999998</v>
      </c>
      <c r="F131" s="12">
        <v>160787552.69999999</v>
      </c>
      <c r="G131" s="12">
        <v>26174111.420000002</v>
      </c>
      <c r="H131" s="12">
        <v>198065472.09999999</v>
      </c>
      <c r="I131" s="13">
        <v>12412530.83</v>
      </c>
      <c r="J131" s="2"/>
      <c r="K131" s="8"/>
      <c r="L131" s="8"/>
      <c r="M131" s="9"/>
      <c r="N131" s="9"/>
      <c r="O131" s="9"/>
      <c r="P131" s="9"/>
      <c r="Q131" s="9"/>
      <c r="R131" s="9"/>
      <c r="S131" s="9"/>
      <c r="T131" s="4"/>
    </row>
    <row r="132" spans="1:20" ht="14.4" x14ac:dyDescent="0.3">
      <c r="A132" s="10">
        <v>201708</v>
      </c>
      <c r="B132" s="11">
        <v>67385</v>
      </c>
      <c r="C132" s="12">
        <f t="shared" si="1"/>
        <v>4098164971.0499997</v>
      </c>
      <c r="D132" s="12">
        <v>3657066478</v>
      </c>
      <c r="E132" s="12">
        <v>38361964.240000002</v>
      </c>
      <c r="F132" s="12">
        <v>164955402.30000001</v>
      </c>
      <c r="G132" s="12">
        <v>26852732.449999999</v>
      </c>
      <c r="H132" s="12">
        <v>199660739.40000001</v>
      </c>
      <c r="I132" s="13">
        <v>11267654.66</v>
      </c>
      <c r="J132" s="2"/>
      <c r="K132" s="8"/>
      <c r="L132" s="8"/>
      <c r="M132" s="9"/>
      <c r="N132" s="9"/>
      <c r="O132" s="9"/>
      <c r="P132" s="9"/>
      <c r="Q132" s="9"/>
      <c r="R132" s="9"/>
      <c r="S132" s="9"/>
      <c r="T132" s="4"/>
    </row>
    <row r="133" spans="1:20" ht="14.4" x14ac:dyDescent="0.3">
      <c r="A133" s="10">
        <v>201709</v>
      </c>
      <c r="B133" s="11">
        <v>67082</v>
      </c>
      <c r="C133" s="12">
        <f t="shared" si="1"/>
        <v>4105384460.3599997</v>
      </c>
      <c r="D133" s="12">
        <v>3663015711</v>
      </c>
      <c r="E133" s="12">
        <v>38424518.329999998</v>
      </c>
      <c r="F133" s="12">
        <v>165224386.09999999</v>
      </c>
      <c r="G133" s="12">
        <v>26896506.219999999</v>
      </c>
      <c r="H133" s="12">
        <v>199815770.90000001</v>
      </c>
      <c r="I133" s="13">
        <v>12007567.810000001</v>
      </c>
      <c r="J133" s="2"/>
      <c r="K133" s="8"/>
      <c r="L133" s="8"/>
      <c r="M133" s="9"/>
      <c r="N133" s="9"/>
      <c r="O133" s="9"/>
      <c r="P133" s="9"/>
      <c r="Q133" s="9"/>
      <c r="R133" s="9"/>
      <c r="S133" s="9"/>
      <c r="T133" s="4"/>
    </row>
    <row r="134" spans="1:20" ht="14.4" x14ac:dyDescent="0.3">
      <c r="A134" s="10">
        <v>201710</v>
      </c>
      <c r="B134" s="11">
        <v>67979</v>
      </c>
      <c r="C134" s="12">
        <f t="shared" si="1"/>
        <v>4141457927.3899999</v>
      </c>
      <c r="D134" s="12">
        <v>3704544934</v>
      </c>
      <c r="E134" s="12">
        <v>38860430.479999997</v>
      </c>
      <c r="F134" s="12">
        <v>167098713.40000001</v>
      </c>
      <c r="G134" s="12">
        <v>27201605.52</v>
      </c>
      <c r="H134" s="12">
        <v>190835979.5</v>
      </c>
      <c r="I134" s="13">
        <v>12916264.49</v>
      </c>
      <c r="J134" s="2"/>
      <c r="K134" s="8"/>
      <c r="L134" s="8"/>
      <c r="M134" s="9"/>
      <c r="N134" s="9"/>
      <c r="O134" s="9"/>
      <c r="P134" s="9"/>
      <c r="Q134" s="9"/>
      <c r="R134" s="9"/>
      <c r="S134" s="9"/>
      <c r="T134" s="4"/>
    </row>
    <row r="135" spans="1:20" ht="14.4" x14ac:dyDescent="0.3">
      <c r="A135" s="10">
        <v>201711</v>
      </c>
      <c r="B135" s="11">
        <v>68131</v>
      </c>
      <c r="C135" s="12">
        <f t="shared" si="1"/>
        <v>4258869192.7600002</v>
      </c>
      <c r="D135" s="12">
        <v>3796274175</v>
      </c>
      <c r="E135" s="12">
        <v>39822306.950000003</v>
      </c>
      <c r="F135" s="12">
        <v>171234909.90000001</v>
      </c>
      <c r="G135" s="12">
        <v>27875164.609999999</v>
      </c>
      <c r="H135" s="12">
        <v>212708872.40000001</v>
      </c>
      <c r="I135" s="13">
        <v>10953763.9</v>
      </c>
      <c r="J135" s="2"/>
      <c r="K135" s="8"/>
      <c r="L135" s="8"/>
      <c r="M135" s="9"/>
      <c r="N135" s="9"/>
      <c r="O135" s="9"/>
      <c r="P135" s="9"/>
      <c r="Q135" s="9"/>
      <c r="R135" s="9"/>
      <c r="S135" s="9"/>
      <c r="T135" s="4"/>
    </row>
    <row r="136" spans="1:20" ht="14.4" x14ac:dyDescent="0.3">
      <c r="A136" s="10">
        <v>201712</v>
      </c>
      <c r="B136" s="11">
        <v>67161</v>
      </c>
      <c r="C136" s="12">
        <f t="shared" si="1"/>
        <v>4283767241.9599996</v>
      </c>
      <c r="D136" s="12">
        <v>3819359812</v>
      </c>
      <c r="E136" s="12">
        <v>40065152.979999997</v>
      </c>
      <c r="F136" s="12">
        <v>172278917.69999999</v>
      </c>
      <c r="G136" s="12">
        <v>28045507.59</v>
      </c>
      <c r="H136" s="12">
        <v>211567222.19999999</v>
      </c>
      <c r="I136" s="13">
        <v>12450629.49</v>
      </c>
      <c r="J136" s="2"/>
      <c r="K136" s="8"/>
      <c r="L136" s="8"/>
      <c r="M136" s="9"/>
      <c r="N136" s="9"/>
      <c r="O136" s="9"/>
      <c r="P136" s="9"/>
      <c r="Q136" s="9"/>
      <c r="R136" s="9"/>
      <c r="S136" s="9"/>
      <c r="T136" s="4"/>
    </row>
    <row r="137" spans="1:20" s="27" customFormat="1" ht="14.4" x14ac:dyDescent="0.3">
      <c r="A137" s="10">
        <v>201801</v>
      </c>
      <c r="B137" s="11">
        <v>68683</v>
      </c>
      <c r="C137" s="12">
        <f t="shared" si="1"/>
        <v>4295179482.3500004</v>
      </c>
      <c r="D137" s="12">
        <v>3826646625</v>
      </c>
      <c r="E137" s="12">
        <v>40141530.399999999</v>
      </c>
      <c r="F137" s="12">
        <v>172607520.19999999</v>
      </c>
      <c r="G137" s="12">
        <v>28098984.280000001</v>
      </c>
      <c r="H137" s="12">
        <v>214642052.69999999</v>
      </c>
      <c r="I137" s="13">
        <v>13042769.77</v>
      </c>
      <c r="J137" s="2"/>
      <c r="K137" s="24"/>
      <c r="L137" s="24"/>
      <c r="M137" s="25"/>
      <c r="N137" s="25"/>
      <c r="O137" s="25"/>
      <c r="P137" s="25"/>
      <c r="Q137" s="25"/>
      <c r="R137" s="25"/>
      <c r="S137" s="25"/>
      <c r="T137" s="26"/>
    </row>
    <row r="138" spans="1:20" ht="14.4" x14ac:dyDescent="0.3">
      <c r="A138" s="10">
        <v>201802</v>
      </c>
      <c r="B138" s="11">
        <v>69016</v>
      </c>
      <c r="C138" s="12">
        <f t="shared" si="1"/>
        <v>4349936872.6300001</v>
      </c>
      <c r="D138" s="12">
        <v>3876605727</v>
      </c>
      <c r="E138" s="12">
        <v>40665297.07</v>
      </c>
      <c r="F138" s="12">
        <v>174860426.19999999</v>
      </c>
      <c r="G138" s="12">
        <v>28465873.25</v>
      </c>
      <c r="H138" s="12">
        <v>216513814.19999999</v>
      </c>
      <c r="I138" s="13">
        <v>12825734.91</v>
      </c>
      <c r="J138" s="2"/>
      <c r="K138" s="8"/>
      <c r="L138" s="8"/>
      <c r="M138" s="9"/>
      <c r="N138" s="9"/>
      <c r="O138" s="9"/>
      <c r="P138" s="9"/>
      <c r="Q138" s="9"/>
      <c r="R138" s="9"/>
      <c r="S138" s="9"/>
      <c r="T138" s="4"/>
    </row>
    <row r="139" spans="1:20" ht="14.4" x14ac:dyDescent="0.3">
      <c r="A139" s="10">
        <v>201803</v>
      </c>
      <c r="B139" s="11">
        <v>69344</v>
      </c>
      <c r="C139" s="12">
        <f t="shared" si="1"/>
        <v>4413858197.8500004</v>
      </c>
      <c r="D139" s="12">
        <v>3936610543</v>
      </c>
      <c r="E139" s="12">
        <v>41294339.780000001</v>
      </c>
      <c r="F139" s="12">
        <v>177565294.5</v>
      </c>
      <c r="G139" s="12">
        <v>28906207.57</v>
      </c>
      <c r="H139" s="12">
        <v>218395180.90000001</v>
      </c>
      <c r="I139" s="13">
        <v>11086632.1</v>
      </c>
      <c r="J139" s="2"/>
      <c r="K139" s="8"/>
      <c r="L139" s="8"/>
      <c r="M139" s="9"/>
      <c r="N139" s="9"/>
      <c r="O139" s="9"/>
      <c r="P139" s="9"/>
      <c r="Q139" s="9"/>
      <c r="R139" s="9"/>
      <c r="S139" s="9"/>
      <c r="T139" s="4"/>
    </row>
    <row r="140" spans="1:20" ht="14.4" x14ac:dyDescent="0.3">
      <c r="A140" s="10">
        <v>201804</v>
      </c>
      <c r="B140" s="11">
        <v>69140</v>
      </c>
      <c r="C140" s="12">
        <f t="shared" si="1"/>
        <v>4436589743.04</v>
      </c>
      <c r="D140" s="12">
        <v>3955206687</v>
      </c>
      <c r="E140" s="12">
        <v>41489392.859999999</v>
      </c>
      <c r="F140" s="12">
        <v>178403947.59999999</v>
      </c>
      <c r="G140" s="12">
        <v>29042692.350000001</v>
      </c>
      <c r="H140" s="12">
        <v>219413875.59999999</v>
      </c>
      <c r="I140" s="13">
        <v>13033147.630000001</v>
      </c>
      <c r="J140" s="2"/>
      <c r="K140" s="8"/>
      <c r="L140" s="8"/>
      <c r="M140" s="9"/>
      <c r="N140" s="9"/>
      <c r="O140" s="9"/>
      <c r="P140" s="9"/>
      <c r="Q140" s="9"/>
      <c r="R140" s="9"/>
      <c r="S140" s="9"/>
      <c r="T140" s="4"/>
    </row>
    <row r="141" spans="1:20" ht="14.4" x14ac:dyDescent="0.3">
      <c r="A141" s="10">
        <v>201805</v>
      </c>
      <c r="B141" s="11">
        <v>70139</v>
      </c>
      <c r="C141" s="12">
        <f t="shared" si="1"/>
        <v>4473103003.3299999</v>
      </c>
      <c r="D141" s="12">
        <v>3991061675</v>
      </c>
      <c r="E141" s="12">
        <v>41865708.950000003</v>
      </c>
      <c r="F141" s="12">
        <v>180022159.80000001</v>
      </c>
      <c r="G141" s="12">
        <v>29306134.25</v>
      </c>
      <c r="H141" s="12">
        <v>220985483.09999999</v>
      </c>
      <c r="I141" s="13">
        <v>9861842.2300000004</v>
      </c>
      <c r="J141" s="2"/>
      <c r="K141" s="8"/>
      <c r="L141" s="8"/>
      <c r="M141" s="9"/>
      <c r="N141" s="9"/>
      <c r="O141" s="9"/>
      <c r="P141" s="9"/>
      <c r="Q141" s="9"/>
      <c r="R141" s="9"/>
      <c r="S141" s="9"/>
      <c r="T141" s="4"/>
    </row>
    <row r="142" spans="1:20" ht="14.4" x14ac:dyDescent="0.3">
      <c r="A142" s="10">
        <v>201806</v>
      </c>
      <c r="B142" s="11">
        <v>70309</v>
      </c>
      <c r="C142" s="12">
        <f t="shared" si="1"/>
        <v>4508977402.1599998</v>
      </c>
      <c r="D142" s="12">
        <v>4022914037</v>
      </c>
      <c r="E142" s="12">
        <v>42197636.100000001</v>
      </c>
      <c r="F142" s="12">
        <v>181449360.40000001</v>
      </c>
      <c r="G142" s="12">
        <v>29538460.420000002</v>
      </c>
      <c r="H142" s="12">
        <v>222278298.69999999</v>
      </c>
      <c r="I142" s="13">
        <v>10599609.539999999</v>
      </c>
      <c r="J142" s="2"/>
      <c r="K142" s="8"/>
      <c r="L142" s="8"/>
      <c r="M142" s="9"/>
      <c r="N142" s="9"/>
      <c r="O142" s="9"/>
      <c r="P142" s="9"/>
      <c r="Q142" s="9"/>
      <c r="R142" s="9"/>
      <c r="S142" s="9"/>
      <c r="T142" s="4"/>
    </row>
    <row r="143" spans="1:20" ht="14.4" x14ac:dyDescent="0.3">
      <c r="A143" s="10">
        <v>201807</v>
      </c>
      <c r="B143" s="11">
        <v>71302</v>
      </c>
      <c r="C143" s="12">
        <f t="shared" si="1"/>
        <v>4505277668.0699997</v>
      </c>
      <c r="D143" s="12">
        <v>4017983624</v>
      </c>
      <c r="E143" s="12">
        <v>42148031.350000001</v>
      </c>
      <c r="F143" s="12">
        <v>181236124.59999999</v>
      </c>
      <c r="G143" s="12">
        <v>29503764.57</v>
      </c>
      <c r="H143" s="12">
        <v>223466810.40000001</v>
      </c>
      <c r="I143" s="13">
        <v>10939313.15</v>
      </c>
      <c r="J143" s="2"/>
      <c r="K143" s="8"/>
      <c r="L143" s="8"/>
      <c r="M143" s="9"/>
      <c r="N143" s="9"/>
      <c r="O143" s="9"/>
      <c r="P143" s="9"/>
      <c r="Q143" s="9"/>
      <c r="R143" s="9"/>
      <c r="S143" s="9"/>
      <c r="T143" s="4"/>
    </row>
    <row r="144" spans="1:20" ht="14.4" x14ac:dyDescent="0.3">
      <c r="A144" s="10">
        <v>201808</v>
      </c>
      <c r="B144" s="11">
        <v>71787</v>
      </c>
      <c r="C144" s="12">
        <f t="shared" si="1"/>
        <v>4564381575.21</v>
      </c>
      <c r="D144" s="12">
        <v>4073501140</v>
      </c>
      <c r="E144" s="12">
        <v>42730589.329999998</v>
      </c>
      <c r="F144" s="12">
        <v>183741159.80000001</v>
      </c>
      <c r="G144" s="12">
        <v>29911577</v>
      </c>
      <c r="H144" s="12">
        <v>225128169.80000001</v>
      </c>
      <c r="I144" s="13">
        <v>9368939.2799999993</v>
      </c>
      <c r="J144" s="2"/>
      <c r="K144" s="8"/>
      <c r="L144" s="8"/>
      <c r="M144" s="9"/>
      <c r="N144" s="9"/>
      <c r="O144" s="9"/>
      <c r="P144" s="9"/>
      <c r="Q144" s="9"/>
      <c r="R144" s="9"/>
      <c r="S144" s="9"/>
      <c r="T144" s="4"/>
    </row>
    <row r="145" spans="1:20" ht="14.4" x14ac:dyDescent="0.3">
      <c r="A145" s="10">
        <v>201809</v>
      </c>
      <c r="B145" s="11">
        <v>71557</v>
      </c>
      <c r="C145" s="12">
        <f t="shared" si="1"/>
        <v>4554405816.6099997</v>
      </c>
      <c r="D145" s="12">
        <v>4059843101</v>
      </c>
      <c r="E145" s="12">
        <v>42587152.100000001</v>
      </c>
      <c r="F145" s="12">
        <v>183124385.19999999</v>
      </c>
      <c r="G145" s="12">
        <v>29811161.329999998</v>
      </c>
      <c r="H145" s="12">
        <v>227174492</v>
      </c>
      <c r="I145" s="13">
        <v>11865524.98</v>
      </c>
      <c r="J145" s="2"/>
      <c r="K145" s="8"/>
      <c r="L145" s="8"/>
      <c r="M145" s="9"/>
      <c r="N145" s="9"/>
      <c r="O145" s="9"/>
      <c r="P145" s="9"/>
      <c r="Q145" s="9"/>
      <c r="R145" s="9"/>
      <c r="S145" s="9"/>
      <c r="T145" s="4"/>
    </row>
    <row r="146" spans="1:20" ht="14.4" x14ac:dyDescent="0.3">
      <c r="A146" s="10">
        <v>201810</v>
      </c>
      <c r="B146" s="11">
        <v>72646</v>
      </c>
      <c r="C146" s="12">
        <f t="shared" si="1"/>
        <v>4591444091.7300005</v>
      </c>
      <c r="D146" s="12">
        <v>4094878371</v>
      </c>
      <c r="E146" s="12">
        <v>42954682</v>
      </c>
      <c r="F146" s="12">
        <v>184704852.30000001</v>
      </c>
      <c r="G146" s="12">
        <v>30068438.920000002</v>
      </c>
      <c r="H146" s="12">
        <v>228542927.30000001</v>
      </c>
      <c r="I146" s="13">
        <v>10294820.210000001</v>
      </c>
      <c r="J146" s="2"/>
      <c r="K146" s="8"/>
      <c r="L146" s="8"/>
      <c r="M146" s="9"/>
      <c r="N146" s="9"/>
      <c r="O146" s="9"/>
      <c r="P146" s="9"/>
      <c r="Q146" s="9"/>
      <c r="R146" s="9"/>
      <c r="S146" s="9"/>
      <c r="T146" s="4"/>
    </row>
    <row r="147" spans="1:20" ht="14.4" x14ac:dyDescent="0.3">
      <c r="A147" s="10">
        <v>201811</v>
      </c>
      <c r="B147" s="11">
        <v>73031</v>
      </c>
      <c r="C147" s="12">
        <f t="shared" si="1"/>
        <v>4661571258.1500006</v>
      </c>
      <c r="D147" s="12">
        <v>4159970960</v>
      </c>
      <c r="E147" s="12">
        <v>43637657.149999999</v>
      </c>
      <c r="F147" s="12">
        <v>187641635.80000001</v>
      </c>
      <c r="G147" s="12">
        <v>30546532.329999998</v>
      </c>
      <c r="H147" s="12">
        <v>229991342.59999999</v>
      </c>
      <c r="I147" s="13">
        <v>9783130.2699999996</v>
      </c>
      <c r="J147" s="2"/>
      <c r="K147" s="8"/>
      <c r="L147" s="8"/>
      <c r="M147" s="9"/>
      <c r="N147" s="9"/>
      <c r="O147" s="9"/>
      <c r="P147" s="9"/>
      <c r="Q147" s="9"/>
      <c r="R147" s="9"/>
      <c r="S147" s="9"/>
      <c r="T147" s="4"/>
    </row>
    <row r="148" spans="1:20" ht="14.4" x14ac:dyDescent="0.3">
      <c r="A148" s="10">
        <v>201812</v>
      </c>
      <c r="B148" s="11">
        <v>73209</v>
      </c>
      <c r="C148" s="12">
        <f t="shared" si="1"/>
        <v>4703517040.8100004</v>
      </c>
      <c r="D148" s="12">
        <v>4197892711</v>
      </c>
      <c r="E148" s="12">
        <v>44035522.189999998</v>
      </c>
      <c r="F148" s="12">
        <v>189352403.30000001</v>
      </c>
      <c r="G148" s="12">
        <v>30824965.68</v>
      </c>
      <c r="H148" s="12">
        <v>230822892.5</v>
      </c>
      <c r="I148" s="13">
        <v>10588546.140000001</v>
      </c>
      <c r="J148" s="2"/>
      <c r="K148" s="8"/>
      <c r="L148" s="8"/>
      <c r="M148" s="9"/>
      <c r="N148" s="9"/>
      <c r="O148" s="9"/>
      <c r="P148" s="9"/>
      <c r="Q148" s="9"/>
      <c r="R148" s="9"/>
      <c r="S148" s="9"/>
      <c r="T148" s="4"/>
    </row>
    <row r="149" spans="1:20" s="5" customFormat="1" ht="14.4" x14ac:dyDescent="0.3">
      <c r="A149" s="10">
        <v>201901</v>
      </c>
      <c r="B149" s="11">
        <v>73555</v>
      </c>
      <c r="C149" s="12">
        <f t="shared" si="1"/>
        <v>4637502014.9700003</v>
      </c>
      <c r="D149" s="12">
        <v>4135730807</v>
      </c>
      <c r="E149" s="12">
        <v>43383076.469999999</v>
      </c>
      <c r="F149" s="12">
        <v>186546810.80000001</v>
      </c>
      <c r="G149" s="12">
        <v>30368285.129999999</v>
      </c>
      <c r="H149" s="12">
        <v>230965937.09999999</v>
      </c>
      <c r="I149" s="13">
        <v>10507098.470000001</v>
      </c>
      <c r="J149" s="2"/>
      <c r="K149" s="8"/>
      <c r="L149" s="8"/>
      <c r="M149" s="9"/>
      <c r="N149" s="9"/>
      <c r="O149" s="9"/>
      <c r="P149" s="9"/>
      <c r="Q149" s="9"/>
      <c r="R149" s="9"/>
      <c r="S149" s="9"/>
      <c r="T149" s="6"/>
    </row>
    <row r="150" spans="1:20" ht="14.4" x14ac:dyDescent="0.3">
      <c r="A150" s="10">
        <v>201902</v>
      </c>
      <c r="B150" s="11">
        <v>73838</v>
      </c>
      <c r="C150" s="12">
        <f t="shared" si="1"/>
        <v>4682159252.71</v>
      </c>
      <c r="D150" s="12">
        <v>4176535353</v>
      </c>
      <c r="E150" s="12">
        <v>43811091.149999999</v>
      </c>
      <c r="F150" s="12">
        <v>188387295.09999999</v>
      </c>
      <c r="G150" s="12">
        <v>30667909.57</v>
      </c>
      <c r="H150" s="12">
        <v>232596321.30000001</v>
      </c>
      <c r="I150" s="13">
        <v>10161282.59</v>
      </c>
      <c r="J150" s="2"/>
      <c r="K150" s="8"/>
      <c r="L150" s="8"/>
      <c r="M150" s="9"/>
      <c r="N150" s="9"/>
      <c r="O150" s="9"/>
      <c r="P150" s="9"/>
      <c r="Q150" s="9"/>
      <c r="R150" s="9"/>
      <c r="S150" s="9"/>
      <c r="T150" s="4"/>
    </row>
    <row r="151" spans="1:20" ht="14.4" x14ac:dyDescent="0.3">
      <c r="A151" s="10">
        <v>201903</v>
      </c>
      <c r="B151" s="11">
        <v>73035</v>
      </c>
      <c r="C151" s="12">
        <f t="shared" si="1"/>
        <v>4721335906.6000013</v>
      </c>
      <c r="D151" s="12">
        <v>4211694423</v>
      </c>
      <c r="E151" s="12">
        <v>44180045.780000001</v>
      </c>
      <c r="F151" s="12">
        <v>189973678.69999999</v>
      </c>
      <c r="G151" s="12">
        <v>30926157.43</v>
      </c>
      <c r="H151" s="12">
        <v>233292025.30000001</v>
      </c>
      <c r="I151" s="13">
        <v>11269576.390000001</v>
      </c>
      <c r="J151" s="2"/>
      <c r="K151" s="8"/>
      <c r="L151" s="8"/>
      <c r="M151" s="9"/>
      <c r="N151" s="9"/>
      <c r="O151" s="9"/>
      <c r="P151" s="9"/>
      <c r="Q151" s="9"/>
      <c r="R151" s="9"/>
      <c r="S151" s="9"/>
      <c r="T151" s="4"/>
    </row>
    <row r="152" spans="1:20" ht="14.4" x14ac:dyDescent="0.3">
      <c r="A152" s="10">
        <v>201904</v>
      </c>
      <c r="B152" s="11">
        <v>71782</v>
      </c>
      <c r="C152" s="12">
        <f t="shared" si="1"/>
        <v>4750402893.6199999</v>
      </c>
      <c r="D152" s="12">
        <v>4243357611</v>
      </c>
      <c r="E152" s="12">
        <v>44512222.939999998</v>
      </c>
      <c r="F152" s="12">
        <v>191402068</v>
      </c>
      <c r="G152" s="12">
        <v>31158727.359999999</v>
      </c>
      <c r="H152" s="12">
        <v>227454504.5</v>
      </c>
      <c r="I152" s="13">
        <v>12517759.82</v>
      </c>
      <c r="J152" s="2"/>
      <c r="K152" s="8"/>
      <c r="L152" s="8"/>
      <c r="M152" s="9"/>
      <c r="N152" s="9"/>
      <c r="O152" s="9"/>
      <c r="P152" s="9"/>
      <c r="Q152" s="9"/>
      <c r="R152" s="9"/>
      <c r="S152" s="9"/>
      <c r="T152" s="4"/>
    </row>
    <row r="153" spans="1:20" ht="14.4" x14ac:dyDescent="0.3">
      <c r="A153" s="10">
        <v>201905</v>
      </c>
      <c r="B153" s="11">
        <v>74875</v>
      </c>
      <c r="C153" s="12">
        <f t="shared" si="1"/>
        <v>4827805598.9000006</v>
      </c>
      <c r="D153" s="12">
        <v>4317524156</v>
      </c>
      <c r="E153" s="12">
        <v>45290283.329999998</v>
      </c>
      <c r="F153" s="12">
        <v>194747756.30000001</v>
      </c>
      <c r="G153" s="12">
        <v>31703379.550000001</v>
      </c>
      <c r="H153" s="12">
        <v>228989935.09999999</v>
      </c>
      <c r="I153" s="13">
        <v>9550088.6199999992</v>
      </c>
      <c r="J153" s="2"/>
      <c r="K153" s="8"/>
      <c r="L153" s="8"/>
      <c r="M153" s="9"/>
      <c r="N153" s="9"/>
      <c r="O153" s="9"/>
      <c r="P153" s="9"/>
      <c r="Q153" s="9"/>
      <c r="R153" s="9"/>
      <c r="S153" s="9"/>
      <c r="T153" s="4"/>
    </row>
    <row r="154" spans="1:20" ht="14.4" x14ac:dyDescent="0.3">
      <c r="A154" s="10">
        <v>201906</v>
      </c>
      <c r="B154" s="11">
        <v>73849</v>
      </c>
      <c r="C154" s="12">
        <f t="shared" si="1"/>
        <v>4815893903.5099993</v>
      </c>
      <c r="D154" s="12">
        <v>4304823075</v>
      </c>
      <c r="E154" s="12">
        <v>45156869.649999999</v>
      </c>
      <c r="F154" s="12">
        <v>194174113.40000001</v>
      </c>
      <c r="G154" s="12">
        <v>31609974.079999998</v>
      </c>
      <c r="H154" s="12">
        <v>228477043.30000001</v>
      </c>
      <c r="I154" s="13">
        <v>11652828.08</v>
      </c>
      <c r="J154" s="2"/>
      <c r="K154" s="8"/>
      <c r="L154" s="8"/>
      <c r="M154" s="9"/>
      <c r="N154" s="9"/>
      <c r="O154" s="9"/>
      <c r="P154" s="9"/>
      <c r="Q154" s="9"/>
      <c r="R154" s="9"/>
      <c r="S154" s="9"/>
      <c r="T154" s="4"/>
    </row>
    <row r="155" spans="1:20" s="5" customFormat="1" ht="14.4" x14ac:dyDescent="0.3">
      <c r="A155" s="10">
        <v>201907</v>
      </c>
      <c r="B155" s="11">
        <v>75998</v>
      </c>
      <c r="C155" s="12">
        <f t="shared" si="1"/>
        <v>4840520787.46</v>
      </c>
      <c r="D155" s="12">
        <v>4329054955</v>
      </c>
      <c r="E155" s="12">
        <v>45411040.409999996</v>
      </c>
      <c r="F155" s="12">
        <v>195267056.19999999</v>
      </c>
      <c r="G155" s="12">
        <v>31787883.050000001</v>
      </c>
      <c r="H155" s="12">
        <v>229687305.59999999</v>
      </c>
      <c r="I155" s="13">
        <v>9312547.1999999993</v>
      </c>
      <c r="J155" s="2"/>
      <c r="K155" s="8"/>
      <c r="L155" s="8"/>
      <c r="M155" s="9"/>
      <c r="N155" s="9"/>
      <c r="O155" s="9"/>
      <c r="P155" s="9"/>
      <c r="Q155" s="9"/>
      <c r="R155" s="9"/>
      <c r="S155" s="9"/>
      <c r="T155" s="6"/>
    </row>
    <row r="156" spans="1:20" s="27" customFormat="1" ht="14.4" x14ac:dyDescent="0.3">
      <c r="A156" s="10">
        <v>201908</v>
      </c>
      <c r="B156" s="11">
        <v>76244</v>
      </c>
      <c r="C156" s="12">
        <f t="shared" si="1"/>
        <v>4966776610.4700003</v>
      </c>
      <c r="D156" s="12">
        <v>4448655325</v>
      </c>
      <c r="E156" s="12">
        <v>46665844.359999999</v>
      </c>
      <c r="F156" s="12">
        <v>200662520.30000001</v>
      </c>
      <c r="G156" s="12">
        <v>32666547.059999999</v>
      </c>
      <c r="H156" s="12">
        <v>227374224.80000001</v>
      </c>
      <c r="I156" s="13">
        <v>10752148.949999999</v>
      </c>
      <c r="J156" s="2"/>
      <c r="K156" s="24"/>
      <c r="L156" s="24"/>
      <c r="M156" s="25"/>
      <c r="N156" s="25"/>
      <c r="O156" s="25"/>
      <c r="P156" s="25"/>
      <c r="Q156" s="25"/>
      <c r="R156" s="25"/>
      <c r="S156" s="25"/>
      <c r="T156" s="26"/>
    </row>
    <row r="157" spans="1:20" ht="14.4" x14ac:dyDescent="0.3">
      <c r="A157" s="10">
        <v>201909</v>
      </c>
      <c r="B157" s="11">
        <v>78268</v>
      </c>
      <c r="C157" s="12">
        <f t="shared" si="1"/>
        <v>4962233380.1999998</v>
      </c>
      <c r="D157" s="12">
        <v>4441411174</v>
      </c>
      <c r="E157" s="12">
        <v>46589826.780000001</v>
      </c>
      <c r="F157" s="12">
        <v>200335745.59999999</v>
      </c>
      <c r="G157" s="12">
        <v>32613375.859999999</v>
      </c>
      <c r="H157" s="12">
        <v>228800388.09999999</v>
      </c>
      <c r="I157" s="13">
        <v>12482869.859999999</v>
      </c>
      <c r="J157" s="2"/>
      <c r="K157" s="8"/>
      <c r="L157" s="8"/>
      <c r="M157" s="9"/>
      <c r="N157" s="9"/>
      <c r="O157" s="9"/>
      <c r="P157" s="9"/>
      <c r="Q157" s="9"/>
      <c r="R157" s="9"/>
      <c r="S157" s="9"/>
      <c r="T157" s="4"/>
    </row>
    <row r="158" spans="1:20" s="5" customFormat="1" ht="14.4" x14ac:dyDescent="0.3">
      <c r="A158" s="10">
        <v>201910</v>
      </c>
      <c r="B158" s="11">
        <v>79025</v>
      </c>
      <c r="C158" s="12">
        <f t="shared" si="1"/>
        <v>5085809911.1099997</v>
      </c>
      <c r="D158" s="12">
        <v>4580793447</v>
      </c>
      <c r="E158" s="12">
        <v>0</v>
      </c>
      <c r="F158" s="12">
        <v>229446576</v>
      </c>
      <c r="G158" s="12">
        <v>33461573.390000001</v>
      </c>
      <c r="H158" s="12">
        <v>232143306.90000001</v>
      </c>
      <c r="I158" s="13">
        <v>9965007.8200000003</v>
      </c>
      <c r="J158" s="2"/>
      <c r="K158" s="8"/>
      <c r="L158" s="8"/>
      <c r="M158" s="9"/>
      <c r="N158" s="9"/>
      <c r="O158" s="9"/>
      <c r="P158" s="9"/>
      <c r="Q158" s="9"/>
      <c r="R158" s="9"/>
      <c r="S158" s="9"/>
      <c r="T158" s="6"/>
    </row>
    <row r="159" spans="1:20" ht="14.4" x14ac:dyDescent="0.3">
      <c r="A159" s="10">
        <v>201911</v>
      </c>
      <c r="B159" s="11">
        <v>76988</v>
      </c>
      <c r="C159" s="12">
        <f t="shared" si="1"/>
        <v>5270759317.329999</v>
      </c>
      <c r="D159" s="12">
        <v>4719589211</v>
      </c>
      <c r="E159" s="12">
        <v>0</v>
      </c>
      <c r="F159" s="12">
        <v>236399077.69999999</v>
      </c>
      <c r="G159" s="12">
        <v>34475365.859999999</v>
      </c>
      <c r="H159" s="12">
        <v>266410159.69999999</v>
      </c>
      <c r="I159" s="13">
        <v>13885503.07</v>
      </c>
      <c r="J159" s="2"/>
      <c r="K159" s="8"/>
      <c r="L159" s="8"/>
      <c r="M159" s="9"/>
      <c r="N159" s="9"/>
      <c r="O159" s="9"/>
      <c r="P159" s="9"/>
      <c r="Q159" s="9"/>
      <c r="R159" s="9"/>
      <c r="S159" s="9"/>
      <c r="T159" s="4"/>
    </row>
    <row r="160" spans="1:20" ht="14.4" x14ac:dyDescent="0.3">
      <c r="A160" s="10">
        <v>201912</v>
      </c>
      <c r="B160" s="11">
        <v>77860</v>
      </c>
      <c r="C160" s="12">
        <f t="shared" si="1"/>
        <v>5315111688.2399998</v>
      </c>
      <c r="D160" s="12">
        <v>4762313613</v>
      </c>
      <c r="E160" s="12">
        <v>0</v>
      </c>
      <c r="F160" s="12">
        <v>238539291.69999999</v>
      </c>
      <c r="G160" s="12">
        <v>34787471.200000003</v>
      </c>
      <c r="H160" s="12">
        <v>267108510.09999999</v>
      </c>
      <c r="I160" s="13">
        <v>12362802.24</v>
      </c>
      <c r="J160" s="2"/>
      <c r="K160" s="8"/>
      <c r="L160" s="8"/>
      <c r="M160" s="9"/>
      <c r="N160" s="9"/>
      <c r="O160" s="9"/>
      <c r="P160" s="9"/>
      <c r="Q160" s="9"/>
      <c r="R160" s="9"/>
      <c r="S160" s="9"/>
      <c r="T160" s="4"/>
    </row>
    <row r="161" spans="1:20" s="27" customFormat="1" ht="14.4" x14ac:dyDescent="0.3">
      <c r="A161" s="10">
        <v>202001</v>
      </c>
      <c r="B161" s="11">
        <v>78426</v>
      </c>
      <c r="C161" s="12">
        <f t="shared" si="1"/>
        <v>5289660744.8699999</v>
      </c>
      <c r="D161" s="12">
        <v>4743171299</v>
      </c>
      <c r="E161" s="12">
        <v>0</v>
      </c>
      <c r="F161" s="12">
        <v>237579886.09999999</v>
      </c>
      <c r="G161" s="12">
        <v>34647548.119999997</v>
      </c>
      <c r="H161" s="12">
        <v>268778478.39999998</v>
      </c>
      <c r="I161" s="13">
        <v>5483533.25</v>
      </c>
      <c r="J161" s="2"/>
      <c r="K161" s="24"/>
      <c r="L161" s="24"/>
      <c r="M161" s="25"/>
      <c r="N161" s="25"/>
      <c r="O161" s="25"/>
      <c r="P161" s="25"/>
      <c r="Q161" s="25"/>
      <c r="R161" s="25"/>
      <c r="S161" s="25"/>
      <c r="T161" s="26"/>
    </row>
    <row r="162" spans="1:20" ht="14.4" x14ac:dyDescent="0.3">
      <c r="A162" s="10">
        <v>202002</v>
      </c>
      <c r="B162" s="11">
        <v>76825</v>
      </c>
      <c r="C162" s="12">
        <f t="shared" si="1"/>
        <v>5287096478.7799997</v>
      </c>
      <c r="D162" s="12">
        <v>4743429033</v>
      </c>
      <c r="E162" s="12">
        <v>0</v>
      </c>
      <c r="F162" s="12">
        <v>237591464.30000001</v>
      </c>
      <c r="G162" s="12">
        <v>34649257.649999999</v>
      </c>
      <c r="H162" s="12">
        <v>266942681</v>
      </c>
      <c r="I162" s="13">
        <v>4484042.83</v>
      </c>
      <c r="J162" s="2"/>
      <c r="K162" s="8"/>
      <c r="L162" s="8"/>
      <c r="M162" s="9"/>
      <c r="N162" s="9"/>
      <c r="O162" s="9"/>
      <c r="P162" s="9"/>
      <c r="Q162" s="9"/>
      <c r="R162" s="9"/>
      <c r="S162" s="9"/>
      <c r="T162" s="4"/>
    </row>
    <row r="163" spans="1:20" ht="14.4" x14ac:dyDescent="0.3">
      <c r="A163" s="10">
        <v>202003</v>
      </c>
      <c r="B163" s="11">
        <v>78246</v>
      </c>
      <c r="C163" s="12">
        <f t="shared" si="1"/>
        <v>5305939718.4300003</v>
      </c>
      <c r="D163" s="12">
        <v>4763369387</v>
      </c>
      <c r="E163" s="12">
        <v>0</v>
      </c>
      <c r="F163" s="12">
        <v>238589214.30000001</v>
      </c>
      <c r="G163" s="12">
        <v>34794753.219999999</v>
      </c>
      <c r="H163" s="12">
        <v>264448238.90000001</v>
      </c>
      <c r="I163" s="13">
        <v>4738125.01</v>
      </c>
      <c r="J163" s="2"/>
      <c r="K163" s="8"/>
      <c r="L163" s="8"/>
      <c r="M163" s="9"/>
      <c r="N163" s="9"/>
      <c r="O163" s="9"/>
      <c r="P163" s="9"/>
      <c r="Q163" s="9"/>
      <c r="R163" s="9"/>
      <c r="S163" s="9"/>
      <c r="T163" s="4"/>
    </row>
    <row r="164" spans="1:20" ht="14.4" x14ac:dyDescent="0.3">
      <c r="A164" s="10">
        <v>202004</v>
      </c>
      <c r="B164" s="11">
        <v>54908</v>
      </c>
      <c r="C164" s="12">
        <f t="shared" si="1"/>
        <v>4210909352.8199997</v>
      </c>
      <c r="D164" s="12">
        <v>3759525343</v>
      </c>
      <c r="E164" s="12">
        <v>0</v>
      </c>
      <c r="F164" s="12">
        <v>188292635.30000001</v>
      </c>
      <c r="G164" s="12">
        <v>27459748.43</v>
      </c>
      <c r="H164" s="12">
        <v>231739048.59999999</v>
      </c>
      <c r="I164" s="13">
        <v>3892577.49</v>
      </c>
      <c r="J164" s="2"/>
      <c r="K164" s="8"/>
      <c r="L164" s="8"/>
      <c r="M164" s="9"/>
      <c r="N164" s="9"/>
      <c r="O164" s="9"/>
      <c r="P164" s="9"/>
      <c r="Q164" s="9"/>
      <c r="R164" s="9"/>
      <c r="S164" s="9"/>
      <c r="T164" s="4"/>
    </row>
    <row r="165" spans="1:20" ht="14.4" x14ac:dyDescent="0.3">
      <c r="A165" s="10">
        <v>202005</v>
      </c>
      <c r="B165" s="11">
        <v>54183</v>
      </c>
      <c r="C165" s="12">
        <f t="shared" si="1"/>
        <v>4150510819.6699996</v>
      </c>
      <c r="D165" s="12">
        <v>3704768484</v>
      </c>
      <c r="E165" s="12">
        <v>0</v>
      </c>
      <c r="F165" s="12">
        <v>185548832.69999999</v>
      </c>
      <c r="G165" s="12">
        <v>27059626.489999998</v>
      </c>
      <c r="H165" s="12">
        <v>229529552.09999999</v>
      </c>
      <c r="I165" s="13">
        <v>3604324.38</v>
      </c>
      <c r="J165" s="2"/>
      <c r="K165" s="8"/>
      <c r="L165" s="8"/>
      <c r="M165" s="9"/>
      <c r="N165" s="9"/>
      <c r="O165" s="9"/>
      <c r="P165" s="9"/>
      <c r="Q165" s="9"/>
      <c r="R165" s="9"/>
      <c r="S165" s="9"/>
      <c r="T165" s="4"/>
    </row>
    <row r="166" spans="1:20" ht="14.4" x14ac:dyDescent="0.3">
      <c r="A166" s="10">
        <v>202006</v>
      </c>
      <c r="B166" s="11">
        <v>65785</v>
      </c>
      <c r="C166" s="12">
        <f t="shared" si="1"/>
        <v>4519590719.4400005</v>
      </c>
      <c r="D166" s="12">
        <v>4043242894</v>
      </c>
      <c r="E166" s="12">
        <v>0.01</v>
      </c>
      <c r="F166" s="12">
        <v>202507475.40000001</v>
      </c>
      <c r="G166" s="12">
        <v>29532779.710000001</v>
      </c>
      <c r="H166" s="12">
        <v>240393688.5</v>
      </c>
      <c r="I166" s="13">
        <v>3913881.82</v>
      </c>
      <c r="J166" s="2"/>
      <c r="K166" s="8"/>
      <c r="L166" s="8"/>
      <c r="M166" s="9"/>
      <c r="N166" s="9"/>
      <c r="O166" s="9"/>
      <c r="P166" s="9"/>
      <c r="Q166" s="9"/>
      <c r="R166" s="9"/>
      <c r="S166" s="9"/>
      <c r="T166" s="4"/>
    </row>
    <row r="167" spans="1:20" ht="14.4" x14ac:dyDescent="0.3">
      <c r="A167" s="10">
        <v>202007</v>
      </c>
      <c r="B167" s="11">
        <v>69508</v>
      </c>
      <c r="C167" s="12">
        <f t="shared" si="1"/>
        <v>4702762148.0100012</v>
      </c>
      <c r="D167" s="12">
        <v>4207807581</v>
      </c>
      <c r="E167" s="12">
        <v>0.01</v>
      </c>
      <c r="F167" s="12">
        <v>210752414.09999999</v>
      </c>
      <c r="G167" s="12">
        <v>30735177.879999999</v>
      </c>
      <c r="H167" s="12">
        <v>245658176</v>
      </c>
      <c r="I167" s="13">
        <v>7808799.0199999996</v>
      </c>
      <c r="J167" s="2"/>
      <c r="K167" s="8"/>
      <c r="L167" s="8"/>
      <c r="M167" s="9"/>
      <c r="N167" s="9"/>
      <c r="O167" s="9"/>
      <c r="P167" s="9"/>
      <c r="Q167" s="9"/>
      <c r="R167" s="9"/>
      <c r="S167" s="9"/>
      <c r="T167" s="4"/>
    </row>
    <row r="168" spans="1:20" s="5" customFormat="1" ht="14.4" x14ac:dyDescent="0.3">
      <c r="A168" s="10">
        <v>202008</v>
      </c>
      <c r="B168" s="11">
        <v>70882</v>
      </c>
      <c r="C168" s="12">
        <f t="shared" si="1"/>
        <v>4727380885.25</v>
      </c>
      <c r="D168" s="12">
        <v>4231193952</v>
      </c>
      <c r="E168" s="12">
        <v>0</v>
      </c>
      <c r="F168" s="12">
        <v>211923232.80000001</v>
      </c>
      <c r="G168" s="12">
        <v>30905907.539999999</v>
      </c>
      <c r="H168" s="12">
        <v>247550028.19999999</v>
      </c>
      <c r="I168" s="13">
        <v>5807764.71</v>
      </c>
      <c r="J168" s="2"/>
      <c r="K168" s="8"/>
      <c r="L168" s="8"/>
      <c r="M168" s="9"/>
      <c r="N168" s="9"/>
      <c r="O168" s="9"/>
      <c r="P168" s="9"/>
      <c r="Q168" s="9"/>
      <c r="R168" s="9"/>
      <c r="S168" s="9"/>
      <c r="T168" s="6"/>
    </row>
    <row r="169" spans="1:20" ht="14.4" x14ac:dyDescent="0.3">
      <c r="A169" s="10">
        <v>202009</v>
      </c>
      <c r="B169" s="11">
        <v>72214</v>
      </c>
      <c r="C169" s="12">
        <f t="shared" si="1"/>
        <v>4726701406.9400005</v>
      </c>
      <c r="D169" s="12">
        <v>4229832214</v>
      </c>
      <c r="E169" s="12">
        <v>0</v>
      </c>
      <c r="F169" s="12">
        <v>211854447.90000001</v>
      </c>
      <c r="G169" s="12">
        <v>30895871.27</v>
      </c>
      <c r="H169" s="12">
        <v>248752872.5</v>
      </c>
      <c r="I169" s="13">
        <v>5366001.2699999996</v>
      </c>
      <c r="J169" s="2"/>
      <c r="K169" s="8"/>
      <c r="L169" s="8"/>
      <c r="M169" s="9"/>
      <c r="N169" s="9"/>
      <c r="O169" s="9"/>
      <c r="P169" s="9"/>
      <c r="Q169" s="9"/>
      <c r="R169" s="9"/>
      <c r="S169" s="9"/>
      <c r="T169" s="4"/>
    </row>
    <row r="170" spans="1:20" ht="14.4" x14ac:dyDescent="0.3">
      <c r="A170" s="10">
        <v>202010</v>
      </c>
      <c r="B170" s="11">
        <v>71994</v>
      </c>
      <c r="C170" s="12">
        <f t="shared" ref="C170:C227" si="2">SUM(D170:I170)</f>
        <v>4789437242.7799997</v>
      </c>
      <c r="D170" s="12">
        <v>4290464257</v>
      </c>
      <c r="E170" s="12">
        <v>0</v>
      </c>
      <c r="F170" s="12">
        <v>214891808.40000001</v>
      </c>
      <c r="G170" s="12">
        <v>31338816.670000002</v>
      </c>
      <c r="H170" s="12">
        <v>247376024.5</v>
      </c>
      <c r="I170" s="13">
        <v>5366336.21</v>
      </c>
      <c r="J170" s="2"/>
      <c r="K170" s="8"/>
      <c r="L170" s="8"/>
      <c r="M170" s="9"/>
      <c r="N170" s="9"/>
      <c r="O170" s="9"/>
      <c r="P170" s="9"/>
      <c r="Q170" s="9"/>
      <c r="R170" s="9"/>
      <c r="S170" s="9"/>
      <c r="T170" s="4"/>
    </row>
    <row r="171" spans="1:20" ht="14.4" x14ac:dyDescent="0.3">
      <c r="A171" s="10">
        <v>202011</v>
      </c>
      <c r="B171" s="11">
        <v>75177</v>
      </c>
      <c r="C171" s="12">
        <f t="shared" si="2"/>
        <v>4885345206.0299997</v>
      </c>
      <c r="D171" s="12">
        <v>4378518406</v>
      </c>
      <c r="E171" s="12">
        <v>0</v>
      </c>
      <c r="F171" s="12">
        <v>219302096.80000001</v>
      </c>
      <c r="G171" s="12">
        <v>31981990.09</v>
      </c>
      <c r="H171" s="12">
        <v>248766886.19999999</v>
      </c>
      <c r="I171" s="13">
        <v>6775826.9400000004</v>
      </c>
      <c r="J171" s="2"/>
      <c r="K171" s="8"/>
      <c r="L171" s="8"/>
      <c r="M171" s="9"/>
      <c r="N171" s="9"/>
      <c r="O171" s="9"/>
      <c r="P171" s="9"/>
      <c r="Q171" s="9"/>
      <c r="R171" s="9"/>
      <c r="S171" s="9"/>
      <c r="T171" s="4"/>
    </row>
    <row r="172" spans="1:20" ht="14.4" x14ac:dyDescent="0.3">
      <c r="A172" s="10">
        <v>202012</v>
      </c>
      <c r="B172" s="11">
        <v>75612</v>
      </c>
      <c r="C172" s="12">
        <f t="shared" si="2"/>
        <v>4992018351.3900003</v>
      </c>
      <c r="D172" s="12">
        <v>4481721392</v>
      </c>
      <c r="E172" s="12">
        <v>0</v>
      </c>
      <c r="F172" s="12">
        <v>224472784.80000001</v>
      </c>
      <c r="G172" s="12">
        <v>32736079.34</v>
      </c>
      <c r="H172" s="12">
        <v>247670312.59999999</v>
      </c>
      <c r="I172" s="13">
        <v>5417782.6500000004</v>
      </c>
      <c r="J172" s="2"/>
      <c r="K172" s="8"/>
      <c r="L172" s="8"/>
      <c r="M172" s="9"/>
      <c r="N172" s="9"/>
      <c r="O172" s="9"/>
      <c r="P172" s="9"/>
      <c r="Q172" s="9"/>
      <c r="R172" s="9"/>
      <c r="S172" s="9"/>
      <c r="T172" s="4"/>
    </row>
    <row r="173" spans="1:20" ht="14.4" x14ac:dyDescent="0.3">
      <c r="A173" s="10">
        <v>202101</v>
      </c>
      <c r="B173" s="11">
        <v>74980</v>
      </c>
      <c r="C173" s="12">
        <f t="shared" si="2"/>
        <v>5027980057.7600002</v>
      </c>
      <c r="D173" s="12">
        <v>4514973364</v>
      </c>
      <c r="E173" s="12">
        <v>0</v>
      </c>
      <c r="F173" s="12">
        <v>226138659.30000001</v>
      </c>
      <c r="G173" s="12">
        <v>32978970.16</v>
      </c>
      <c r="H173" s="12">
        <v>247618929</v>
      </c>
      <c r="I173" s="13">
        <v>6270135.2999999998</v>
      </c>
      <c r="J173" s="2"/>
      <c r="K173" s="8"/>
      <c r="L173" s="8"/>
      <c r="M173" s="9"/>
      <c r="N173" s="9"/>
      <c r="O173" s="9"/>
      <c r="P173" s="9"/>
      <c r="Q173" s="9"/>
      <c r="R173" s="9"/>
      <c r="S173" s="9"/>
      <c r="T173" s="4"/>
    </row>
    <row r="174" spans="1:20" ht="14.4" x14ac:dyDescent="0.3">
      <c r="A174" s="10">
        <v>202102</v>
      </c>
      <c r="B174" s="11">
        <v>77628</v>
      </c>
      <c r="C174" s="12">
        <f t="shared" si="2"/>
        <v>5101334851.2200003</v>
      </c>
      <c r="D174" s="12">
        <v>4580920218</v>
      </c>
      <c r="E174" s="12">
        <v>0</v>
      </c>
      <c r="F174" s="12">
        <v>229441899.09999999</v>
      </c>
      <c r="G174" s="12">
        <v>33460692.780000001</v>
      </c>
      <c r="H174" s="12">
        <v>251322054.5</v>
      </c>
      <c r="I174" s="13">
        <v>6189986.8399999999</v>
      </c>
      <c r="J174" s="2"/>
      <c r="K174" s="8"/>
      <c r="L174" s="8"/>
      <c r="M174" s="9"/>
      <c r="N174" s="9"/>
      <c r="O174" s="9"/>
      <c r="P174" s="9"/>
      <c r="Q174" s="9"/>
      <c r="R174" s="9"/>
      <c r="S174" s="9"/>
      <c r="T174" s="4"/>
    </row>
    <row r="175" spans="1:20" ht="14.4" x14ac:dyDescent="0.3">
      <c r="A175" s="10">
        <v>202103</v>
      </c>
      <c r="B175" s="11">
        <v>80663</v>
      </c>
      <c r="C175" s="12">
        <f t="shared" si="2"/>
        <v>5235491640.7299995</v>
      </c>
      <c r="D175" s="12">
        <v>4701532573</v>
      </c>
      <c r="E175" s="12">
        <v>0</v>
      </c>
      <c r="F175" s="12">
        <v>235483293.80000001</v>
      </c>
      <c r="G175" s="12">
        <v>34341697.240000002</v>
      </c>
      <c r="H175" s="12">
        <v>255934904</v>
      </c>
      <c r="I175" s="13">
        <v>8199172.6900000004</v>
      </c>
      <c r="J175" s="2"/>
      <c r="K175" s="8"/>
      <c r="L175" s="8"/>
      <c r="M175" s="9"/>
      <c r="N175" s="9"/>
      <c r="O175" s="9"/>
      <c r="P175" s="9"/>
      <c r="Q175" s="9"/>
      <c r="R175" s="9"/>
      <c r="S175" s="9"/>
      <c r="T175" s="4"/>
    </row>
    <row r="176" spans="1:20" ht="14.4" x14ac:dyDescent="0.3">
      <c r="A176" s="10">
        <v>202104</v>
      </c>
      <c r="B176" s="11">
        <v>82282</v>
      </c>
      <c r="C176" s="12">
        <f t="shared" si="2"/>
        <v>5341172215.9300003</v>
      </c>
      <c r="D176" s="12">
        <v>4801720009</v>
      </c>
      <c r="E176" s="12">
        <v>0</v>
      </c>
      <c r="F176" s="12">
        <v>240502543.40000001</v>
      </c>
      <c r="G176" s="12">
        <v>35073670.100000001</v>
      </c>
      <c r="H176" s="12">
        <v>258680425.30000001</v>
      </c>
      <c r="I176" s="13">
        <v>5195568.13</v>
      </c>
      <c r="J176" s="2"/>
      <c r="K176" s="8"/>
      <c r="L176" s="8"/>
      <c r="M176" s="9"/>
      <c r="N176" s="9"/>
      <c r="O176" s="9"/>
      <c r="P176" s="9"/>
      <c r="Q176" s="9"/>
      <c r="R176" s="9"/>
      <c r="S176" s="9"/>
      <c r="T176" s="4"/>
    </row>
    <row r="177" spans="1:20" ht="14.4" x14ac:dyDescent="0.3">
      <c r="A177" s="10">
        <v>202105</v>
      </c>
      <c r="B177" s="11">
        <v>83764</v>
      </c>
      <c r="C177" s="12">
        <f t="shared" si="2"/>
        <v>5381259032.1800003</v>
      </c>
      <c r="D177" s="12">
        <v>4836971393</v>
      </c>
      <c r="E177" s="12">
        <v>0</v>
      </c>
      <c r="F177" s="12">
        <v>242267350.90000001</v>
      </c>
      <c r="G177" s="12">
        <v>35331033.920000002</v>
      </c>
      <c r="H177" s="12">
        <v>261375730.80000001</v>
      </c>
      <c r="I177" s="13">
        <v>5313523.5599999996</v>
      </c>
      <c r="J177" s="2"/>
      <c r="K177" s="8"/>
      <c r="L177" s="8"/>
      <c r="M177" s="9"/>
      <c r="N177" s="9"/>
      <c r="O177" s="9"/>
      <c r="P177" s="9"/>
      <c r="Q177" s="9"/>
      <c r="R177" s="9"/>
      <c r="S177" s="9"/>
      <c r="T177" s="4"/>
    </row>
    <row r="178" spans="1:20" ht="14.4" x14ac:dyDescent="0.3">
      <c r="A178" s="10">
        <v>202106</v>
      </c>
      <c r="B178" s="11">
        <v>84184</v>
      </c>
      <c r="C178" s="12">
        <f t="shared" si="2"/>
        <v>5481890932.3199997</v>
      </c>
      <c r="D178" s="12">
        <v>4927923490</v>
      </c>
      <c r="E178" s="12">
        <v>0</v>
      </c>
      <c r="F178" s="12">
        <v>246824177.90000001</v>
      </c>
      <c r="G178" s="12">
        <v>35995544.289999999</v>
      </c>
      <c r="H178" s="12">
        <v>264213509.09999999</v>
      </c>
      <c r="I178" s="13">
        <v>6934211.0300000003</v>
      </c>
      <c r="J178" s="2"/>
      <c r="K178" s="8"/>
      <c r="L178" s="8"/>
      <c r="M178" s="9"/>
      <c r="N178" s="9"/>
      <c r="O178" s="9"/>
      <c r="P178" s="9"/>
      <c r="Q178" s="9"/>
      <c r="R178" s="9"/>
      <c r="S178" s="9"/>
      <c r="T178" s="4"/>
    </row>
    <row r="179" spans="1:20" ht="14.4" x14ac:dyDescent="0.3">
      <c r="A179" s="10">
        <v>202107</v>
      </c>
      <c r="B179" s="11">
        <v>83083</v>
      </c>
      <c r="C179" s="12">
        <f t="shared" si="2"/>
        <v>5615346393.46</v>
      </c>
      <c r="D179" s="12">
        <v>5052263187</v>
      </c>
      <c r="E179" s="12">
        <v>0</v>
      </c>
      <c r="F179" s="12">
        <v>253052612.30000001</v>
      </c>
      <c r="G179" s="12">
        <v>36903556.240000002</v>
      </c>
      <c r="H179" s="12">
        <v>267349078.90000001</v>
      </c>
      <c r="I179" s="13">
        <v>5777959.0199999996</v>
      </c>
      <c r="J179" s="2"/>
      <c r="K179" s="8"/>
      <c r="L179" s="8"/>
      <c r="M179" s="9"/>
      <c r="N179" s="9"/>
      <c r="O179" s="9"/>
      <c r="P179" s="9"/>
      <c r="Q179" s="9"/>
      <c r="R179" s="9"/>
      <c r="S179" s="9"/>
      <c r="T179" s="4"/>
    </row>
    <row r="180" spans="1:20" ht="14.4" x14ac:dyDescent="0.3">
      <c r="A180" s="10">
        <v>202108</v>
      </c>
      <c r="B180" s="11">
        <v>73288</v>
      </c>
      <c r="C180" s="12">
        <f t="shared" si="2"/>
        <v>5408323216.1900005</v>
      </c>
      <c r="D180" s="12">
        <v>4873960069</v>
      </c>
      <c r="E180" s="12">
        <v>0</v>
      </c>
      <c r="F180" s="12">
        <v>244135770.80000001</v>
      </c>
      <c r="G180" s="12">
        <v>35603444.969999999</v>
      </c>
      <c r="H180" s="12">
        <v>249119564.80000001</v>
      </c>
      <c r="I180" s="13">
        <v>5504366.6200000001</v>
      </c>
      <c r="J180" s="2"/>
      <c r="K180" s="8"/>
      <c r="L180" s="8"/>
      <c r="M180" s="9"/>
      <c r="N180" s="9"/>
      <c r="O180" s="9"/>
      <c r="P180" s="9"/>
      <c r="Q180" s="9"/>
      <c r="R180" s="9"/>
      <c r="S180" s="9"/>
      <c r="T180" s="4"/>
    </row>
    <row r="181" spans="1:20" ht="14.4" x14ac:dyDescent="0.3">
      <c r="A181" s="10">
        <v>202109</v>
      </c>
      <c r="B181" s="11">
        <v>85377</v>
      </c>
      <c r="C181" s="12">
        <f t="shared" si="2"/>
        <v>5922349168.5799999</v>
      </c>
      <c r="D181" s="12">
        <v>5335678876</v>
      </c>
      <c r="E181" s="12">
        <v>0</v>
      </c>
      <c r="F181" s="12">
        <v>267250824.80000001</v>
      </c>
      <c r="G181" s="12">
        <v>38974434.880000003</v>
      </c>
      <c r="H181" s="12">
        <v>274082671.39999998</v>
      </c>
      <c r="I181" s="13">
        <v>6362361.5</v>
      </c>
      <c r="J181" s="2"/>
      <c r="K181" s="8"/>
      <c r="L181" s="8"/>
      <c r="M181" s="9"/>
      <c r="N181" s="9"/>
      <c r="O181" s="9"/>
      <c r="P181" s="9"/>
      <c r="Q181" s="9"/>
      <c r="R181" s="9"/>
      <c r="S181" s="9"/>
      <c r="T181" s="4"/>
    </row>
    <row r="182" spans="1:20" ht="14.4" x14ac:dyDescent="0.3">
      <c r="A182" s="10">
        <v>202110</v>
      </c>
      <c r="B182" s="11">
        <v>78933</v>
      </c>
      <c r="C182" s="12">
        <f t="shared" si="2"/>
        <v>5666483752.499999</v>
      </c>
      <c r="D182" s="12">
        <v>5110850791</v>
      </c>
      <c r="E182" s="12">
        <v>0</v>
      </c>
      <c r="F182" s="12">
        <v>256002006.5</v>
      </c>
      <c r="G182" s="12">
        <v>37333948.740000002</v>
      </c>
      <c r="H182" s="12">
        <v>258283369.90000001</v>
      </c>
      <c r="I182" s="13">
        <v>4013636.36</v>
      </c>
      <c r="J182" s="2"/>
      <c r="K182" s="8"/>
      <c r="L182" s="8"/>
      <c r="M182" s="9"/>
      <c r="N182" s="9"/>
      <c r="O182" s="9"/>
      <c r="P182" s="9"/>
      <c r="Q182" s="9"/>
      <c r="R182" s="9"/>
      <c r="S182" s="9"/>
      <c r="T182" s="4"/>
    </row>
    <row r="183" spans="1:20" ht="14.4" x14ac:dyDescent="0.3">
      <c r="A183" s="10">
        <v>202111</v>
      </c>
      <c r="B183" s="11">
        <v>88495</v>
      </c>
      <c r="C183" s="12">
        <f t="shared" si="2"/>
        <v>6097342996.6800003</v>
      </c>
      <c r="D183" s="12">
        <v>5463176130</v>
      </c>
      <c r="E183" s="12">
        <v>0</v>
      </c>
      <c r="F183" s="12">
        <v>273636586.30000001</v>
      </c>
      <c r="G183" s="12">
        <v>39905749.920000002</v>
      </c>
      <c r="H183" s="12">
        <v>316578955.80000001</v>
      </c>
      <c r="I183" s="13">
        <v>4045574.66</v>
      </c>
      <c r="J183" s="2"/>
      <c r="K183" s="8"/>
      <c r="L183" s="8"/>
      <c r="M183" s="9"/>
      <c r="N183" s="9"/>
      <c r="O183" s="9"/>
      <c r="P183" s="9"/>
      <c r="Q183" s="9"/>
      <c r="R183" s="9"/>
      <c r="S183" s="9"/>
      <c r="T183" s="4"/>
    </row>
    <row r="184" spans="1:20" ht="14.4" x14ac:dyDescent="0.3">
      <c r="A184" s="10">
        <v>202112</v>
      </c>
      <c r="B184" s="11">
        <v>87384</v>
      </c>
      <c r="C184" s="12">
        <f t="shared" si="2"/>
        <v>6223077353.0799999</v>
      </c>
      <c r="D184" s="12">
        <v>5582865404</v>
      </c>
      <c r="E184" s="12">
        <v>0</v>
      </c>
      <c r="F184" s="12">
        <v>279631624.69999999</v>
      </c>
      <c r="G184" s="12">
        <v>40779957.469999999</v>
      </c>
      <c r="H184" s="12">
        <v>316273719.5</v>
      </c>
      <c r="I184" s="13">
        <v>3526647.41</v>
      </c>
      <c r="J184" s="2"/>
      <c r="K184" s="8"/>
      <c r="L184" s="8"/>
      <c r="M184" s="9"/>
      <c r="N184" s="9"/>
      <c r="O184" s="9"/>
      <c r="P184" s="9"/>
      <c r="Q184" s="9"/>
      <c r="R184" s="9"/>
      <c r="S184" s="9"/>
      <c r="T184" s="4"/>
    </row>
    <row r="185" spans="1:20" ht="14.4" x14ac:dyDescent="0.3">
      <c r="A185" s="10">
        <v>202201</v>
      </c>
      <c r="B185" s="11">
        <v>89044</v>
      </c>
      <c r="C185" s="12">
        <f t="shared" si="2"/>
        <v>6231881757.0100002</v>
      </c>
      <c r="D185" s="12">
        <v>5586456514</v>
      </c>
      <c r="E185" s="12">
        <v>0</v>
      </c>
      <c r="F185" s="12">
        <v>279811156.30000001</v>
      </c>
      <c r="G185" s="12">
        <v>40806424.759999998</v>
      </c>
      <c r="H185" s="12">
        <v>318592075.80000001</v>
      </c>
      <c r="I185" s="13">
        <v>6215586.1500000004</v>
      </c>
      <c r="J185" s="2"/>
      <c r="K185" s="8"/>
      <c r="L185" s="8"/>
      <c r="M185" s="9"/>
      <c r="N185" s="9"/>
      <c r="O185" s="9"/>
      <c r="P185" s="9"/>
      <c r="Q185" s="9"/>
      <c r="R185" s="9"/>
      <c r="S185" s="9"/>
      <c r="T185" s="4"/>
    </row>
    <row r="186" spans="1:20" ht="14.4" x14ac:dyDescent="0.3">
      <c r="A186" s="10">
        <v>202202</v>
      </c>
      <c r="B186" s="11">
        <v>89663</v>
      </c>
      <c r="C186" s="12">
        <f t="shared" si="2"/>
        <v>6326904486.29</v>
      </c>
      <c r="D186" s="12">
        <v>5676461688</v>
      </c>
      <c r="E186" s="12">
        <v>0</v>
      </c>
      <c r="F186" s="12">
        <v>284317691.30000001</v>
      </c>
      <c r="G186" s="12">
        <v>41463675.119999997</v>
      </c>
      <c r="H186" s="12">
        <v>321254334.80000001</v>
      </c>
      <c r="I186" s="13">
        <v>3407097.07</v>
      </c>
      <c r="J186" s="2"/>
      <c r="K186" s="8"/>
      <c r="L186" s="8"/>
      <c r="M186" s="9"/>
      <c r="N186" s="9"/>
      <c r="O186" s="9"/>
      <c r="P186" s="9"/>
      <c r="Q186" s="9"/>
      <c r="R186" s="9"/>
      <c r="S186" s="9"/>
      <c r="T186" s="4"/>
    </row>
    <row r="187" spans="1:20" ht="14.4" x14ac:dyDescent="0.3">
      <c r="A187" s="10">
        <v>202203</v>
      </c>
      <c r="B187" s="11">
        <v>90575</v>
      </c>
      <c r="C187" s="12">
        <f t="shared" si="2"/>
        <v>6459069029.4700003</v>
      </c>
      <c r="D187" s="12">
        <v>5801237006</v>
      </c>
      <c r="E187" s="12">
        <v>0</v>
      </c>
      <c r="F187" s="12">
        <v>290565614.30000001</v>
      </c>
      <c r="G187" s="12">
        <v>42374683.350000001</v>
      </c>
      <c r="H187" s="12">
        <v>323084057</v>
      </c>
      <c r="I187" s="13">
        <v>1807668.82</v>
      </c>
      <c r="J187" s="2"/>
      <c r="K187" s="8"/>
      <c r="L187" s="8"/>
      <c r="M187" s="9"/>
      <c r="N187" s="9"/>
      <c r="O187" s="9"/>
      <c r="P187" s="9"/>
      <c r="Q187" s="9"/>
      <c r="R187" s="9"/>
      <c r="S187" s="9"/>
      <c r="T187" s="4"/>
    </row>
    <row r="188" spans="1:20" ht="14.4" x14ac:dyDescent="0.3">
      <c r="A188" s="10">
        <v>202204</v>
      </c>
      <c r="B188" s="11">
        <v>90828</v>
      </c>
      <c r="C188" s="12">
        <f t="shared" si="2"/>
        <v>6535906029.1800003</v>
      </c>
      <c r="D188" s="12">
        <v>5870895017</v>
      </c>
      <c r="E188" s="12">
        <v>0</v>
      </c>
      <c r="F188" s="12">
        <v>294054513.10000002</v>
      </c>
      <c r="G188" s="12">
        <v>42883514.310000002</v>
      </c>
      <c r="H188" s="12">
        <v>323924560.69999999</v>
      </c>
      <c r="I188" s="13">
        <v>4148424.07</v>
      </c>
      <c r="J188" s="2"/>
      <c r="K188" s="8"/>
      <c r="L188" s="8"/>
      <c r="M188" s="9"/>
      <c r="N188" s="9"/>
      <c r="O188" s="9"/>
      <c r="P188" s="9"/>
      <c r="Q188" s="9"/>
      <c r="R188" s="9"/>
      <c r="S188" s="9"/>
      <c r="T188" s="4"/>
    </row>
    <row r="189" spans="1:20" ht="14.4" x14ac:dyDescent="0.3">
      <c r="A189" s="10">
        <v>202205</v>
      </c>
      <c r="B189" s="11">
        <v>91650</v>
      </c>
      <c r="C189" s="12">
        <f t="shared" si="2"/>
        <v>6547889458.8699999</v>
      </c>
      <c r="D189" s="12">
        <v>5881809729</v>
      </c>
      <c r="E189" s="12">
        <v>0</v>
      </c>
      <c r="F189" s="12">
        <v>294600041.19999999</v>
      </c>
      <c r="G189" s="12">
        <v>42963067.859999999</v>
      </c>
      <c r="H189" s="12">
        <v>325508638.10000002</v>
      </c>
      <c r="I189" s="13">
        <v>3007982.71</v>
      </c>
      <c r="J189" s="2"/>
      <c r="K189" s="8"/>
      <c r="L189" s="8"/>
      <c r="M189" s="9"/>
      <c r="N189" s="9"/>
      <c r="O189" s="9"/>
      <c r="P189" s="9"/>
      <c r="Q189" s="9"/>
      <c r="R189" s="9"/>
      <c r="S189" s="9"/>
      <c r="T189" s="4"/>
    </row>
    <row r="190" spans="1:20" ht="14.4" x14ac:dyDescent="0.3">
      <c r="A190" s="10">
        <v>202206</v>
      </c>
      <c r="B190" s="11">
        <v>92416</v>
      </c>
      <c r="C190" s="12">
        <f t="shared" si="2"/>
        <v>6742759795.8800001</v>
      </c>
      <c r="D190" s="12">
        <v>6064646816</v>
      </c>
      <c r="E190" s="12">
        <v>0</v>
      </c>
      <c r="F190" s="12">
        <v>303759665.69999999</v>
      </c>
      <c r="G190" s="12">
        <v>44298738.850000001</v>
      </c>
      <c r="H190" s="12">
        <v>327009063.39999998</v>
      </c>
      <c r="I190" s="13">
        <v>3045511.93</v>
      </c>
      <c r="J190" s="2"/>
      <c r="K190" s="8"/>
      <c r="L190" s="8"/>
      <c r="M190" s="9"/>
      <c r="N190" s="9"/>
      <c r="O190" s="9"/>
      <c r="P190" s="9"/>
      <c r="Q190" s="9"/>
      <c r="R190" s="9"/>
      <c r="S190" s="9"/>
      <c r="T190" s="4"/>
    </row>
    <row r="191" spans="1:20" ht="14.4" x14ac:dyDescent="0.3">
      <c r="A191" s="10">
        <v>202207</v>
      </c>
      <c r="B191" s="11">
        <v>92819</v>
      </c>
      <c r="C191" s="12">
        <f t="shared" si="2"/>
        <v>6803661821.8799992</v>
      </c>
      <c r="D191" s="12">
        <v>6121594305</v>
      </c>
      <c r="E191" s="12">
        <v>0</v>
      </c>
      <c r="F191" s="12">
        <v>306611279.19999999</v>
      </c>
      <c r="G191" s="12">
        <v>44714577.990000002</v>
      </c>
      <c r="H191" s="12">
        <v>327784504.39999998</v>
      </c>
      <c r="I191" s="13">
        <v>2957155.29</v>
      </c>
      <c r="J191" s="2"/>
      <c r="K191" s="8"/>
      <c r="L191" s="8"/>
      <c r="M191" s="9"/>
      <c r="N191" s="9"/>
      <c r="O191" s="9"/>
      <c r="P191" s="9"/>
      <c r="Q191" s="9"/>
      <c r="R191" s="9"/>
      <c r="S191" s="9"/>
      <c r="T191" s="4"/>
    </row>
    <row r="192" spans="1:20" ht="14.4" x14ac:dyDescent="0.3">
      <c r="A192" s="10">
        <v>202208</v>
      </c>
      <c r="B192" s="11">
        <v>93356</v>
      </c>
      <c r="C192" s="12">
        <f t="shared" si="2"/>
        <v>6850422031.4400005</v>
      </c>
      <c r="D192" s="12">
        <v>6164376591</v>
      </c>
      <c r="E192" s="12">
        <v>0</v>
      </c>
      <c r="F192" s="12">
        <v>308753431.10000002</v>
      </c>
      <c r="G192" s="12">
        <v>45026978.170000002</v>
      </c>
      <c r="H192" s="12">
        <v>329575720.10000002</v>
      </c>
      <c r="I192" s="13">
        <v>2689311.07</v>
      </c>
      <c r="J192" s="2"/>
      <c r="K192" s="8"/>
      <c r="L192" s="8"/>
      <c r="M192" s="9"/>
      <c r="N192" s="9"/>
      <c r="O192" s="9"/>
      <c r="P192" s="9"/>
      <c r="Q192" s="9"/>
      <c r="R192" s="9"/>
      <c r="S192" s="9"/>
      <c r="T192" s="4"/>
    </row>
    <row r="193" spans="1:20" ht="14.4" x14ac:dyDescent="0.3">
      <c r="A193" s="10">
        <v>202209</v>
      </c>
      <c r="B193" s="11">
        <v>93863</v>
      </c>
      <c r="C193" s="12">
        <f t="shared" si="2"/>
        <v>6895151979.29</v>
      </c>
      <c r="D193" s="12">
        <v>6207793690</v>
      </c>
      <c r="E193" s="12">
        <v>0</v>
      </c>
      <c r="F193" s="12">
        <v>310926429.30000001</v>
      </c>
      <c r="G193" s="12">
        <v>45343888.369999997</v>
      </c>
      <c r="H193" s="12">
        <v>328683431.80000001</v>
      </c>
      <c r="I193" s="13">
        <v>2404539.8199999998</v>
      </c>
      <c r="J193" s="2"/>
      <c r="K193" s="8"/>
      <c r="L193" s="8"/>
      <c r="M193" s="9"/>
      <c r="N193" s="9"/>
      <c r="O193" s="9"/>
      <c r="P193" s="9"/>
      <c r="Q193" s="9"/>
      <c r="R193" s="9"/>
      <c r="S193" s="9"/>
      <c r="T193" s="4"/>
    </row>
    <row r="194" spans="1:20" ht="14.4" x14ac:dyDescent="0.3">
      <c r="A194" s="10">
        <v>202210</v>
      </c>
      <c r="B194" s="11">
        <v>94230</v>
      </c>
      <c r="C194" s="12">
        <f t="shared" si="2"/>
        <v>6929713254.75</v>
      </c>
      <c r="D194" s="12">
        <v>6200311659</v>
      </c>
      <c r="E194" s="12">
        <v>0</v>
      </c>
      <c r="F194" s="12">
        <v>310550293.80000001</v>
      </c>
      <c r="G194" s="12">
        <v>45289046.75</v>
      </c>
      <c r="H194" s="12">
        <v>369785691.69999999</v>
      </c>
      <c r="I194" s="13">
        <v>3776563.5</v>
      </c>
      <c r="J194" s="2"/>
      <c r="K194" s="8"/>
      <c r="L194" s="8"/>
      <c r="M194" s="9"/>
      <c r="N194" s="9"/>
      <c r="O194" s="9"/>
      <c r="P194" s="9"/>
      <c r="Q194" s="9"/>
      <c r="R194" s="9"/>
      <c r="S194" s="9"/>
      <c r="T194" s="4"/>
    </row>
    <row r="195" spans="1:20" ht="14.4" x14ac:dyDescent="0.3">
      <c r="A195" s="10">
        <v>202211</v>
      </c>
      <c r="B195" s="11">
        <v>94216</v>
      </c>
      <c r="C195" s="12">
        <f t="shared" si="2"/>
        <v>7014239609.579999</v>
      </c>
      <c r="D195" s="12">
        <v>6278585036</v>
      </c>
      <c r="E195" s="12">
        <v>0</v>
      </c>
      <c r="F195" s="12">
        <v>314471799.89999998</v>
      </c>
      <c r="G195" s="12">
        <v>45860973.590000004</v>
      </c>
      <c r="H195" s="12">
        <v>370527781.39999998</v>
      </c>
      <c r="I195" s="13">
        <v>4794018.6900000004</v>
      </c>
      <c r="J195" s="2"/>
      <c r="K195" s="8"/>
      <c r="L195" s="8"/>
      <c r="M195" s="9"/>
      <c r="N195" s="9"/>
      <c r="O195" s="9"/>
      <c r="P195" s="9"/>
      <c r="Q195" s="9"/>
      <c r="R195" s="9"/>
      <c r="S195" s="9"/>
      <c r="T195" s="4"/>
    </row>
    <row r="196" spans="1:20" ht="14.4" x14ac:dyDescent="0.3">
      <c r="A196" s="10">
        <v>202212</v>
      </c>
      <c r="B196" s="11">
        <v>92183</v>
      </c>
      <c r="C196" s="12">
        <f t="shared" si="2"/>
        <v>7115570916.4199991</v>
      </c>
      <c r="D196" s="12">
        <v>6376525320</v>
      </c>
      <c r="E196" s="12">
        <v>0</v>
      </c>
      <c r="F196" s="12">
        <v>319374296.39999998</v>
      </c>
      <c r="G196" s="12">
        <v>46575909.659999996</v>
      </c>
      <c r="H196" s="12">
        <v>368751534.5</v>
      </c>
      <c r="I196" s="13">
        <v>4343855.8600000003</v>
      </c>
      <c r="J196" s="2"/>
      <c r="K196" s="8"/>
      <c r="L196" s="8"/>
      <c r="M196" s="9"/>
      <c r="N196" s="9"/>
      <c r="O196" s="9"/>
      <c r="P196" s="9"/>
      <c r="Q196" s="9"/>
      <c r="R196" s="9"/>
      <c r="S196" s="9"/>
      <c r="T196" s="4"/>
    </row>
    <row r="197" spans="1:20" ht="14.4" x14ac:dyDescent="0.3">
      <c r="A197" s="10">
        <v>202301</v>
      </c>
      <c r="B197" s="11">
        <v>93380</v>
      </c>
      <c r="C197" s="12">
        <f t="shared" si="2"/>
        <v>7021643927.0299997</v>
      </c>
      <c r="D197" s="12">
        <v>6283323722</v>
      </c>
      <c r="E197" s="12">
        <v>0</v>
      </c>
      <c r="F197" s="12">
        <v>314704017</v>
      </c>
      <c r="G197" s="12">
        <v>45894826.189999998</v>
      </c>
      <c r="H197" s="12">
        <v>369843807.19999999</v>
      </c>
      <c r="I197" s="13">
        <v>7877554.6399999997</v>
      </c>
      <c r="J197" s="2"/>
      <c r="K197" s="8"/>
      <c r="L197" s="8"/>
      <c r="M197" s="9"/>
      <c r="N197" s="9"/>
      <c r="O197" s="9"/>
      <c r="P197" s="9"/>
      <c r="Q197" s="9"/>
      <c r="R197" s="9"/>
      <c r="S197" s="9"/>
      <c r="T197" s="4"/>
    </row>
    <row r="198" spans="1:20" ht="14.4" x14ac:dyDescent="0.3">
      <c r="A198" s="10">
        <v>202302</v>
      </c>
      <c r="B198" s="11">
        <v>95575</v>
      </c>
      <c r="C198" s="12">
        <f t="shared" si="2"/>
        <v>7118184425.6400003</v>
      </c>
      <c r="D198" s="12">
        <v>6375973961</v>
      </c>
      <c r="E198" s="12">
        <v>0</v>
      </c>
      <c r="F198" s="12">
        <v>319341858.60000002</v>
      </c>
      <c r="G198" s="12">
        <v>46571137.039999999</v>
      </c>
      <c r="H198" s="12">
        <v>371818242.69999999</v>
      </c>
      <c r="I198" s="13">
        <v>4479226.3</v>
      </c>
      <c r="J198" s="2"/>
      <c r="K198" s="8"/>
      <c r="L198" s="8"/>
      <c r="M198" s="9"/>
      <c r="N198" s="9"/>
      <c r="O198" s="9"/>
      <c r="P198" s="9"/>
      <c r="Q198" s="9"/>
      <c r="R198" s="9"/>
      <c r="S198" s="9"/>
      <c r="T198" s="4"/>
    </row>
    <row r="199" spans="1:20" ht="14.4" x14ac:dyDescent="0.3">
      <c r="A199" s="10">
        <v>202303</v>
      </c>
      <c r="B199" s="11">
        <v>96198</v>
      </c>
      <c r="C199" s="12">
        <f t="shared" si="2"/>
        <v>7318705926.7399998</v>
      </c>
      <c r="D199" s="12">
        <v>6550751676</v>
      </c>
      <c r="E199" s="12">
        <v>0</v>
      </c>
      <c r="F199" s="12">
        <v>328097656.89999998</v>
      </c>
      <c r="G199" s="12">
        <v>47848116.390000001</v>
      </c>
      <c r="H199" s="12">
        <v>389004274.69999999</v>
      </c>
      <c r="I199" s="13">
        <v>3004202.75</v>
      </c>
      <c r="J199" s="2"/>
      <c r="K199" s="8"/>
      <c r="L199" s="8"/>
      <c r="M199" s="9"/>
      <c r="N199" s="9"/>
      <c r="O199" s="9"/>
      <c r="P199" s="9"/>
      <c r="Q199" s="9"/>
      <c r="R199" s="9"/>
      <c r="S199" s="9"/>
      <c r="T199" s="4"/>
    </row>
    <row r="200" spans="1:20" ht="14.4" x14ac:dyDescent="0.3">
      <c r="A200" s="10">
        <v>202304</v>
      </c>
      <c r="B200" s="11">
        <v>96071</v>
      </c>
      <c r="C200" s="12">
        <f t="shared" si="2"/>
        <v>7508577240.4599991</v>
      </c>
      <c r="D200" s="12">
        <v>6730833732</v>
      </c>
      <c r="E200" s="12">
        <v>0</v>
      </c>
      <c r="F200" s="12">
        <v>337119229.89999998</v>
      </c>
      <c r="G200" s="12">
        <v>49163737.399999999</v>
      </c>
      <c r="H200" s="12">
        <v>387545553.39999998</v>
      </c>
      <c r="I200" s="13">
        <v>3914987.76</v>
      </c>
      <c r="J200" s="2"/>
      <c r="K200" s="8"/>
      <c r="L200" s="8"/>
      <c r="M200" s="9"/>
      <c r="N200" s="9"/>
      <c r="O200" s="9"/>
      <c r="P200" s="9"/>
      <c r="Q200" s="9"/>
      <c r="R200" s="9"/>
      <c r="S200" s="9"/>
      <c r="T200" s="4"/>
    </row>
    <row r="201" spans="1:20" ht="14.4" x14ac:dyDescent="0.3">
      <c r="A201" s="10">
        <v>202305</v>
      </c>
      <c r="B201" s="11">
        <v>96426</v>
      </c>
      <c r="C201" s="12">
        <f t="shared" si="2"/>
        <v>7566807733.04</v>
      </c>
      <c r="D201" s="12">
        <v>6786014432</v>
      </c>
      <c r="E201" s="12">
        <v>0</v>
      </c>
      <c r="F201" s="12">
        <v>339911052</v>
      </c>
      <c r="G201" s="12">
        <v>49568319.5</v>
      </c>
      <c r="H201" s="12">
        <v>388571945.80000001</v>
      </c>
      <c r="I201" s="13">
        <v>2741983.74</v>
      </c>
      <c r="J201" s="2"/>
      <c r="K201" s="8"/>
      <c r="L201" s="8"/>
      <c r="M201" s="9"/>
      <c r="N201" s="9"/>
      <c r="O201" s="9"/>
      <c r="P201" s="9"/>
      <c r="Q201" s="9"/>
      <c r="R201" s="9"/>
      <c r="S201" s="9"/>
      <c r="T201" s="4"/>
    </row>
    <row r="202" spans="1:20" ht="14.4" x14ac:dyDescent="0.3">
      <c r="A202" s="10">
        <v>202306</v>
      </c>
      <c r="B202" s="21">
        <v>98206</v>
      </c>
      <c r="C202" s="12">
        <f t="shared" si="2"/>
        <v>7717824744.9500008</v>
      </c>
      <c r="D202" s="22">
        <v>6927358460</v>
      </c>
      <c r="E202" s="22">
        <v>0</v>
      </c>
      <c r="F202" s="22">
        <v>346985775.80000001</v>
      </c>
      <c r="G202" s="22">
        <v>50600493.509999998</v>
      </c>
      <c r="H202" s="22">
        <v>390354136.30000001</v>
      </c>
      <c r="I202" s="23">
        <v>2525879.34</v>
      </c>
      <c r="J202" s="2"/>
      <c r="K202" s="8"/>
      <c r="L202" s="8"/>
      <c r="M202" s="9"/>
      <c r="N202" s="9"/>
      <c r="O202" s="9"/>
      <c r="P202" s="9"/>
      <c r="Q202" s="9"/>
      <c r="R202" s="9"/>
      <c r="S202" s="9"/>
      <c r="T202" s="4"/>
    </row>
    <row r="203" spans="1:20" ht="14.4" x14ac:dyDescent="0.3">
      <c r="A203" s="10">
        <v>202307</v>
      </c>
      <c r="B203" s="21">
        <v>98528</v>
      </c>
      <c r="C203" s="12">
        <f t="shared" si="2"/>
        <v>7703580398.8500004</v>
      </c>
      <c r="D203" s="22">
        <v>6911568390</v>
      </c>
      <c r="E203" s="22">
        <v>0</v>
      </c>
      <c r="F203" s="22">
        <v>346186980.30000001</v>
      </c>
      <c r="G203" s="22">
        <v>50484586.770000003</v>
      </c>
      <c r="H203" s="22">
        <v>391438068.80000001</v>
      </c>
      <c r="I203" s="23">
        <v>3902372.98</v>
      </c>
      <c r="J203" s="2"/>
      <c r="K203" s="8"/>
      <c r="L203" s="8"/>
      <c r="M203" s="9"/>
      <c r="N203" s="9"/>
      <c r="O203" s="9"/>
      <c r="P203" s="9"/>
      <c r="Q203" s="9"/>
      <c r="R203" s="9"/>
      <c r="S203" s="9"/>
      <c r="T203" s="4"/>
    </row>
    <row r="204" spans="1:20" ht="14.4" x14ac:dyDescent="0.3">
      <c r="A204" s="10">
        <v>202308</v>
      </c>
      <c r="B204" s="21">
        <v>99085</v>
      </c>
      <c r="C204" s="12">
        <f t="shared" si="2"/>
        <v>7778354726.0500002</v>
      </c>
      <c r="D204" s="22">
        <v>6979458294</v>
      </c>
      <c r="E204" s="22">
        <v>0</v>
      </c>
      <c r="F204" s="22">
        <v>349579780.39999998</v>
      </c>
      <c r="G204" s="22">
        <v>50979800.840000004</v>
      </c>
      <c r="H204" s="22">
        <v>392993208.80000001</v>
      </c>
      <c r="I204" s="23">
        <v>5343642.01</v>
      </c>
      <c r="J204" s="2"/>
      <c r="K204" s="8"/>
      <c r="L204" s="8"/>
      <c r="M204" s="9"/>
      <c r="N204" s="9"/>
      <c r="O204" s="9"/>
      <c r="P204" s="9"/>
      <c r="Q204" s="9"/>
      <c r="R204" s="9"/>
      <c r="S204" s="9"/>
      <c r="T204" s="4"/>
    </row>
    <row r="205" spans="1:20" ht="14.4" x14ac:dyDescent="0.3">
      <c r="A205" s="10">
        <v>202309</v>
      </c>
      <c r="B205" s="21">
        <v>99287</v>
      </c>
      <c r="C205" s="12">
        <f t="shared" si="2"/>
        <v>7803175398.4699993</v>
      </c>
      <c r="D205" s="22">
        <v>7003330275</v>
      </c>
      <c r="E205" s="22">
        <v>0</v>
      </c>
      <c r="F205" s="22">
        <v>350771028.89999998</v>
      </c>
      <c r="G205" s="22">
        <v>51153788.909999996</v>
      </c>
      <c r="H205" s="22">
        <v>392456685.5</v>
      </c>
      <c r="I205" s="23">
        <v>5463620.1600000001</v>
      </c>
      <c r="J205" s="2"/>
      <c r="K205" s="8"/>
      <c r="L205" s="8"/>
      <c r="M205" s="9"/>
      <c r="N205" s="9"/>
      <c r="O205" s="9"/>
      <c r="P205" s="9"/>
      <c r="Q205" s="9"/>
      <c r="R205" s="9"/>
      <c r="S205" s="9"/>
      <c r="T205" s="4"/>
    </row>
    <row r="206" spans="1:20" ht="14.4" x14ac:dyDescent="0.3">
      <c r="A206" s="10">
        <v>202310</v>
      </c>
      <c r="B206" s="21">
        <v>99520</v>
      </c>
      <c r="C206" s="12">
        <f t="shared" si="2"/>
        <v>7880838799.7900009</v>
      </c>
      <c r="D206" s="22">
        <v>7076970982</v>
      </c>
      <c r="E206" s="22">
        <v>0</v>
      </c>
      <c r="F206" s="22">
        <v>354450823.80000001</v>
      </c>
      <c r="G206" s="22">
        <v>51691204.850000001</v>
      </c>
      <c r="H206" s="22">
        <v>392918562.10000002</v>
      </c>
      <c r="I206" s="23">
        <v>4807227.04</v>
      </c>
      <c r="J206" s="2"/>
      <c r="K206" s="8"/>
      <c r="L206" s="8"/>
      <c r="M206" s="9"/>
      <c r="N206" s="9"/>
      <c r="O206" s="9"/>
      <c r="P206" s="9"/>
      <c r="Q206" s="9"/>
      <c r="R206" s="9"/>
      <c r="S206" s="9"/>
      <c r="T206" s="4"/>
    </row>
    <row r="207" spans="1:20" ht="14.4" x14ac:dyDescent="0.3">
      <c r="A207" s="10">
        <v>202311</v>
      </c>
      <c r="B207" s="21">
        <v>101174</v>
      </c>
      <c r="C207" s="12">
        <f t="shared" si="2"/>
        <v>8010636495.6999998</v>
      </c>
      <c r="D207" s="22">
        <v>7197522286</v>
      </c>
      <c r="E207" s="22">
        <v>0</v>
      </c>
      <c r="F207" s="22">
        <v>360489103.89999998</v>
      </c>
      <c r="G207" s="22">
        <v>52571900.219999999</v>
      </c>
      <c r="H207" s="22">
        <v>395873328.10000002</v>
      </c>
      <c r="I207" s="23">
        <v>4179877.48</v>
      </c>
      <c r="J207" s="2"/>
      <c r="K207" s="8"/>
      <c r="L207" s="8"/>
      <c r="M207" s="9"/>
      <c r="N207" s="9"/>
      <c r="O207" s="9"/>
      <c r="P207" s="9"/>
      <c r="Q207" s="9"/>
      <c r="R207" s="9"/>
      <c r="S207" s="9"/>
      <c r="T207" s="4"/>
    </row>
    <row r="208" spans="1:20" ht="14.4" x14ac:dyDescent="0.3">
      <c r="A208" s="10">
        <v>202312</v>
      </c>
      <c r="B208" s="21">
        <v>100686</v>
      </c>
      <c r="C208" s="12">
        <f t="shared" si="2"/>
        <v>8115226590.1100006</v>
      </c>
      <c r="D208" s="22">
        <v>7296806404</v>
      </c>
      <c r="E208" s="22">
        <v>0</v>
      </c>
      <c r="F208" s="22">
        <v>365463530.80000001</v>
      </c>
      <c r="G208" s="22">
        <v>53297351.350000001</v>
      </c>
      <c r="H208" s="22">
        <v>396021066.39999998</v>
      </c>
      <c r="I208" s="23">
        <v>3638237.56</v>
      </c>
      <c r="J208" s="2"/>
      <c r="K208" s="8"/>
      <c r="L208" s="8"/>
      <c r="M208" s="9"/>
      <c r="N208" s="9"/>
      <c r="O208" s="9"/>
      <c r="P208" s="9"/>
      <c r="Q208" s="9"/>
      <c r="R208" s="9"/>
      <c r="S208" s="9"/>
      <c r="T208" s="4"/>
    </row>
    <row r="209" spans="1:20" ht="14.4" x14ac:dyDescent="0.3">
      <c r="A209" s="10">
        <v>202401</v>
      </c>
      <c r="B209" s="21">
        <v>100635</v>
      </c>
      <c r="C209" s="12">
        <f t="shared" si="2"/>
        <v>8050484695.9800005</v>
      </c>
      <c r="D209" s="22">
        <v>7200466061</v>
      </c>
      <c r="E209" s="22">
        <v>0</v>
      </c>
      <c r="F209" s="22">
        <v>360635670.80000001</v>
      </c>
      <c r="G209" s="22">
        <v>52593255.539999999</v>
      </c>
      <c r="H209" s="22">
        <v>430266379.60000002</v>
      </c>
      <c r="I209" s="23">
        <v>6523329.04</v>
      </c>
      <c r="J209" s="2"/>
      <c r="K209" s="8"/>
      <c r="L209" s="8"/>
      <c r="M209" s="9"/>
      <c r="N209" s="9"/>
      <c r="O209" s="9"/>
      <c r="P209" s="9"/>
      <c r="Q209" s="9"/>
      <c r="R209" s="9"/>
      <c r="S209" s="9"/>
      <c r="T209" s="4"/>
    </row>
    <row r="210" spans="1:20" ht="14.4" x14ac:dyDescent="0.3">
      <c r="A210" s="10">
        <v>202402</v>
      </c>
      <c r="B210" s="21">
        <v>101485</v>
      </c>
      <c r="C210" s="12">
        <f t="shared" si="2"/>
        <v>8210150149.6999998</v>
      </c>
      <c r="D210" s="22">
        <v>7350045506</v>
      </c>
      <c r="E210" s="22">
        <v>0</v>
      </c>
      <c r="F210" s="22">
        <v>368125726.69999999</v>
      </c>
      <c r="G210" s="22">
        <v>53685729.100000001</v>
      </c>
      <c r="H210" s="22">
        <v>432525260.89999998</v>
      </c>
      <c r="I210" s="23">
        <v>5767927</v>
      </c>
      <c r="J210" s="2"/>
      <c r="K210" s="8"/>
      <c r="L210" s="8"/>
      <c r="M210" s="9"/>
      <c r="N210" s="9"/>
      <c r="O210" s="9"/>
      <c r="P210" s="9"/>
      <c r="Q210" s="9"/>
      <c r="R210" s="9"/>
      <c r="S210" s="9"/>
      <c r="T210" s="4"/>
    </row>
    <row r="211" spans="1:20" ht="14.4" x14ac:dyDescent="0.3">
      <c r="A211" s="10">
        <v>202403</v>
      </c>
      <c r="B211" s="21">
        <v>102406</v>
      </c>
      <c r="C211" s="12">
        <f t="shared" si="2"/>
        <v>8275818646.1499996</v>
      </c>
      <c r="D211" s="22">
        <v>7411663943</v>
      </c>
      <c r="E211" s="22">
        <v>0</v>
      </c>
      <c r="F211" s="22">
        <v>371214098.5</v>
      </c>
      <c r="G211" s="22">
        <v>54136071.649999999</v>
      </c>
      <c r="H211" s="22">
        <v>433743912.10000002</v>
      </c>
      <c r="I211" s="23">
        <v>5060620.9000000004</v>
      </c>
      <c r="J211" s="2"/>
      <c r="K211" s="8"/>
      <c r="L211" s="8"/>
      <c r="M211" s="9"/>
      <c r="N211" s="9"/>
      <c r="O211" s="9"/>
      <c r="P211" s="9"/>
      <c r="Q211" s="9"/>
      <c r="R211" s="9"/>
      <c r="S211" s="9"/>
      <c r="T211" s="4"/>
    </row>
    <row r="212" spans="1:20" ht="14.4" x14ac:dyDescent="0.3">
      <c r="A212" s="10">
        <v>202404</v>
      </c>
      <c r="B212" s="21">
        <v>102997</v>
      </c>
      <c r="C212" s="12">
        <f t="shared" si="2"/>
        <v>8338911637.4300013</v>
      </c>
      <c r="D212" s="22">
        <v>7467909415</v>
      </c>
      <c r="E212" s="22">
        <v>0</v>
      </c>
      <c r="F212" s="22">
        <v>374026940.60000002</v>
      </c>
      <c r="G212" s="22">
        <v>54546303.520000003</v>
      </c>
      <c r="H212" s="22">
        <v>437877900.5</v>
      </c>
      <c r="I212" s="23">
        <v>4551077.8099999996</v>
      </c>
      <c r="J212" s="2"/>
      <c r="K212" s="8"/>
      <c r="L212" s="8"/>
      <c r="M212" s="9"/>
      <c r="N212" s="9"/>
      <c r="O212" s="9"/>
      <c r="P212" s="9"/>
      <c r="Q212" s="9"/>
      <c r="R212" s="9"/>
      <c r="S212" s="9"/>
      <c r="T212" s="4"/>
    </row>
    <row r="213" spans="1:20" ht="14.4" x14ac:dyDescent="0.3">
      <c r="A213" s="10">
        <v>202405</v>
      </c>
      <c r="B213" s="21">
        <v>103111</v>
      </c>
      <c r="C213" s="12">
        <f t="shared" si="2"/>
        <v>8491855159.9399996</v>
      </c>
      <c r="D213" s="22">
        <v>7611300699</v>
      </c>
      <c r="E213" s="22">
        <v>0</v>
      </c>
      <c r="F213" s="22">
        <v>381209735.69999999</v>
      </c>
      <c r="G213" s="22">
        <v>55593925.18</v>
      </c>
      <c r="H213" s="22">
        <v>440348867.39999998</v>
      </c>
      <c r="I213" s="23">
        <v>3401932.66</v>
      </c>
      <c r="J213" s="2"/>
      <c r="K213" s="8"/>
      <c r="L213" s="8"/>
      <c r="M213" s="9"/>
      <c r="N213" s="9"/>
      <c r="O213" s="9"/>
      <c r="P213" s="9"/>
      <c r="Q213" s="9"/>
      <c r="R213" s="9"/>
      <c r="S213" s="9"/>
      <c r="T213" s="4"/>
    </row>
    <row r="214" spans="1:20" ht="14.4" x14ac:dyDescent="0.3">
      <c r="A214" s="10">
        <v>202406</v>
      </c>
      <c r="B214" s="21">
        <v>103378</v>
      </c>
      <c r="C214" s="12">
        <f t="shared" si="2"/>
        <v>8486816247</v>
      </c>
      <c r="D214" s="22">
        <v>7604514357</v>
      </c>
      <c r="E214" s="22">
        <v>0</v>
      </c>
      <c r="F214" s="22">
        <v>380868539.39999998</v>
      </c>
      <c r="G214" s="22">
        <v>55544230.740000002</v>
      </c>
      <c r="H214" s="22">
        <v>442375464.30000001</v>
      </c>
      <c r="I214" s="23">
        <v>3513655.56</v>
      </c>
      <c r="J214" s="2"/>
      <c r="K214" s="8"/>
      <c r="L214" s="8"/>
      <c r="M214" s="9"/>
      <c r="N214" s="9"/>
      <c r="O214" s="9"/>
      <c r="P214" s="9"/>
      <c r="Q214" s="9"/>
      <c r="R214" s="9"/>
      <c r="S214" s="9"/>
      <c r="T214" s="4"/>
    </row>
    <row r="215" spans="1:20" ht="14.4" x14ac:dyDescent="0.3">
      <c r="A215" s="10">
        <v>202407</v>
      </c>
      <c r="B215" s="21">
        <v>101610</v>
      </c>
      <c r="C215" s="12">
        <f t="shared" si="2"/>
        <v>8506776516.5799999</v>
      </c>
      <c r="D215" s="22">
        <v>7623565573</v>
      </c>
      <c r="E215" s="22">
        <v>0</v>
      </c>
      <c r="F215" s="22">
        <v>381822097.80000001</v>
      </c>
      <c r="G215" s="22">
        <v>55683281.200000003</v>
      </c>
      <c r="H215" s="22">
        <v>442626264.10000002</v>
      </c>
      <c r="I215" s="23">
        <v>3079300.48</v>
      </c>
      <c r="J215" s="2"/>
      <c r="K215" s="8"/>
      <c r="L215" s="8"/>
      <c r="M215" s="9"/>
      <c r="N215" s="9"/>
      <c r="O215" s="9"/>
      <c r="P215" s="9"/>
      <c r="Q215" s="9"/>
      <c r="R215" s="9"/>
      <c r="S215" s="9"/>
      <c r="T215" s="4"/>
    </row>
    <row r="216" spans="1:20" ht="14.4" x14ac:dyDescent="0.3">
      <c r="A216" s="10">
        <v>202408</v>
      </c>
      <c r="B216" s="21">
        <v>92591</v>
      </c>
      <c r="C216" s="12">
        <f t="shared" si="2"/>
        <v>8040317325.9399996</v>
      </c>
      <c r="D216" s="22">
        <v>7214570729</v>
      </c>
      <c r="E216" s="22">
        <v>0</v>
      </c>
      <c r="F216" s="22">
        <v>361328619.89999998</v>
      </c>
      <c r="G216" s="22">
        <v>52694583.460000001</v>
      </c>
      <c r="H216" s="22">
        <v>408185899.69999999</v>
      </c>
      <c r="I216" s="23">
        <v>3537493.88</v>
      </c>
      <c r="J216" s="2"/>
      <c r="K216" s="8"/>
      <c r="L216" s="8"/>
      <c r="M216" s="9"/>
      <c r="N216" s="9"/>
      <c r="O216" s="9"/>
      <c r="P216" s="9"/>
      <c r="Q216" s="9"/>
      <c r="R216" s="9"/>
      <c r="S216" s="9"/>
      <c r="T216" s="4"/>
    </row>
    <row r="217" spans="1:20" ht="14.4" x14ac:dyDescent="0.3">
      <c r="A217" s="10">
        <v>202409</v>
      </c>
      <c r="B217" s="21">
        <v>105331</v>
      </c>
      <c r="C217" s="12">
        <f t="shared" si="2"/>
        <v>8582158242.5299997</v>
      </c>
      <c r="D217" s="22">
        <v>7690577952</v>
      </c>
      <c r="E217" s="22">
        <v>0</v>
      </c>
      <c r="F217" s="22">
        <v>385177028.19999999</v>
      </c>
      <c r="G217" s="22">
        <v>56172558.340000004</v>
      </c>
      <c r="H217" s="22">
        <v>446147560.30000001</v>
      </c>
      <c r="I217" s="23">
        <v>4083143.69</v>
      </c>
      <c r="J217" s="2"/>
      <c r="K217" s="8"/>
      <c r="L217" s="8"/>
      <c r="M217" s="9"/>
      <c r="N217" s="9"/>
      <c r="O217" s="9"/>
      <c r="P217" s="9"/>
      <c r="Q217" s="9"/>
      <c r="R217" s="9"/>
      <c r="S217" s="9"/>
      <c r="T217" s="4"/>
    </row>
    <row r="218" spans="1:20" ht="14.4" x14ac:dyDescent="0.3">
      <c r="A218" s="10">
        <v>202410</v>
      </c>
      <c r="B218" s="21">
        <v>105471</v>
      </c>
      <c r="C218" s="12">
        <f t="shared" si="2"/>
        <v>8655828860.25</v>
      </c>
      <c r="D218" s="22">
        <v>7759037297</v>
      </c>
      <c r="E218" s="22">
        <v>0</v>
      </c>
      <c r="F218" s="22">
        <v>388605470.69999999</v>
      </c>
      <c r="G218" s="22">
        <v>56672539.909999996</v>
      </c>
      <c r="H218" s="22">
        <v>447808898.5</v>
      </c>
      <c r="I218" s="23">
        <v>3704654.14</v>
      </c>
      <c r="J218" s="2"/>
      <c r="K218" s="8"/>
      <c r="L218" s="8"/>
      <c r="M218" s="9"/>
      <c r="N218" s="9"/>
      <c r="O218" s="9"/>
      <c r="P218" s="9"/>
      <c r="Q218" s="9"/>
      <c r="R218" s="9"/>
      <c r="S218" s="9"/>
      <c r="T218" s="4"/>
    </row>
    <row r="219" spans="1:20" ht="14.4" x14ac:dyDescent="0.3">
      <c r="A219" s="10">
        <v>202411</v>
      </c>
      <c r="B219" s="21">
        <v>103433</v>
      </c>
      <c r="C219" s="12">
        <f t="shared" si="2"/>
        <v>8698063609.9599991</v>
      </c>
      <c r="D219" s="22">
        <v>7798165189</v>
      </c>
      <c r="E219" s="22">
        <v>0</v>
      </c>
      <c r="F219" s="22">
        <v>390563650.69999999</v>
      </c>
      <c r="G219" s="22">
        <v>56958085.060000002</v>
      </c>
      <c r="H219" s="22">
        <v>447869494.39999998</v>
      </c>
      <c r="I219" s="23">
        <v>4507190.8</v>
      </c>
      <c r="J219" s="2"/>
      <c r="K219" s="8"/>
      <c r="L219" s="8"/>
      <c r="M219" s="9"/>
      <c r="N219" s="9"/>
      <c r="O219" s="9"/>
      <c r="P219" s="9"/>
      <c r="Q219" s="9"/>
      <c r="R219" s="9"/>
      <c r="S219" s="9"/>
      <c r="T219" s="4"/>
    </row>
    <row r="220" spans="1:20" ht="14.4" x14ac:dyDescent="0.3">
      <c r="A220" s="28">
        <v>202412</v>
      </c>
      <c r="B220" s="21">
        <v>91727</v>
      </c>
      <c r="C220" s="12">
        <f t="shared" si="2"/>
        <v>8186138673.3399992</v>
      </c>
      <c r="D220" s="22">
        <v>7343138376</v>
      </c>
      <c r="E220" s="22">
        <v>0</v>
      </c>
      <c r="F220" s="22">
        <v>367793818.89999998</v>
      </c>
      <c r="G220" s="22">
        <v>53637394.369999997</v>
      </c>
      <c r="H220" s="22">
        <v>417401529.19999999</v>
      </c>
      <c r="I220" s="23">
        <v>4167554.87</v>
      </c>
      <c r="J220" s="2"/>
      <c r="K220" s="8"/>
      <c r="L220" s="8"/>
      <c r="M220" s="9"/>
      <c r="N220" s="9"/>
      <c r="O220" s="9"/>
      <c r="P220" s="9"/>
      <c r="Q220" s="9"/>
      <c r="R220" s="9"/>
      <c r="S220" s="9"/>
      <c r="T220" s="4"/>
    </row>
    <row r="221" spans="1:20" ht="14.4" x14ac:dyDescent="0.3">
      <c r="A221" s="28">
        <v>202501</v>
      </c>
      <c r="B221" s="21">
        <v>98062</v>
      </c>
      <c r="C221" s="12">
        <f t="shared" si="2"/>
        <v>8682317531.7900009</v>
      </c>
      <c r="D221" s="22">
        <v>7783503146</v>
      </c>
      <c r="E221" s="22">
        <v>0</v>
      </c>
      <c r="F221" s="22">
        <v>389827224</v>
      </c>
      <c r="G221" s="22">
        <v>56850667.659999996</v>
      </c>
      <c r="H221" s="22">
        <v>447638893.19999999</v>
      </c>
      <c r="I221" s="23">
        <v>4497600.93</v>
      </c>
      <c r="J221" s="2"/>
      <c r="K221" s="8"/>
      <c r="L221" s="8"/>
      <c r="M221" s="9"/>
      <c r="N221" s="9"/>
      <c r="O221" s="9"/>
      <c r="P221" s="9"/>
      <c r="Q221" s="9"/>
      <c r="R221" s="9"/>
      <c r="S221" s="9"/>
      <c r="T221" s="4"/>
    </row>
    <row r="222" spans="1:20" ht="14.4" x14ac:dyDescent="0.3">
      <c r="A222" s="28">
        <v>202502</v>
      </c>
      <c r="B222" s="21">
        <v>98827</v>
      </c>
      <c r="C222" s="12">
        <f t="shared" si="2"/>
        <v>8726628794.7099991</v>
      </c>
      <c r="D222" s="22">
        <v>7826127247</v>
      </c>
      <c r="E222" s="22">
        <v>0</v>
      </c>
      <c r="F222" s="22">
        <v>391960819.5</v>
      </c>
      <c r="G222" s="22">
        <v>57161797.009999998</v>
      </c>
      <c r="H222" s="22">
        <v>447509285.30000001</v>
      </c>
      <c r="I222" s="23">
        <v>3869645.9</v>
      </c>
      <c r="J222" s="2"/>
      <c r="K222" s="8"/>
      <c r="L222" s="8"/>
      <c r="M222" s="9"/>
      <c r="N222" s="9"/>
      <c r="O222" s="9"/>
      <c r="P222" s="9"/>
      <c r="Q222" s="9"/>
      <c r="R222" s="9"/>
      <c r="S222" s="9"/>
      <c r="T222" s="4"/>
    </row>
    <row r="223" spans="1:20" ht="14.4" x14ac:dyDescent="0.3">
      <c r="A223" s="28">
        <v>202503</v>
      </c>
      <c r="B223" s="21">
        <v>107046</v>
      </c>
      <c r="C223" s="12">
        <f t="shared" si="2"/>
        <v>8907362221.8400002</v>
      </c>
      <c r="D223" s="22">
        <v>7993217962</v>
      </c>
      <c r="E223" s="22">
        <v>0</v>
      </c>
      <c r="F223" s="22">
        <v>400329974.69999999</v>
      </c>
      <c r="G223" s="22">
        <v>58382346.090000004</v>
      </c>
      <c r="H223" s="22">
        <v>450897607.19999999</v>
      </c>
      <c r="I223" s="23">
        <v>4534331.8499999996</v>
      </c>
      <c r="J223" s="2"/>
      <c r="K223" s="8"/>
      <c r="L223" s="8"/>
      <c r="M223" s="9"/>
      <c r="N223" s="9"/>
      <c r="O223" s="9"/>
      <c r="P223" s="9"/>
      <c r="Q223" s="9"/>
      <c r="R223" s="9"/>
      <c r="S223" s="9"/>
      <c r="T223" s="4"/>
    </row>
    <row r="224" spans="1:20" ht="14.4" x14ac:dyDescent="0.3">
      <c r="A224" s="28">
        <v>202504</v>
      </c>
      <c r="B224" s="21">
        <v>107107</v>
      </c>
      <c r="C224" s="12">
        <f t="shared" si="2"/>
        <v>9229578312.9300003</v>
      </c>
      <c r="D224" s="22">
        <v>8298000578</v>
      </c>
      <c r="E224" s="22">
        <v>0</v>
      </c>
      <c r="F224" s="22">
        <v>415601799.69999999</v>
      </c>
      <c r="G224" s="22">
        <v>60608844.289999999</v>
      </c>
      <c r="H224" s="22">
        <v>450887507.80000001</v>
      </c>
      <c r="I224" s="23">
        <v>4479583.1399999997</v>
      </c>
      <c r="J224" s="2"/>
      <c r="K224" s="8"/>
      <c r="L224" s="8"/>
      <c r="M224" s="9"/>
      <c r="N224" s="9"/>
      <c r="O224" s="9"/>
      <c r="P224" s="9"/>
      <c r="Q224" s="9"/>
      <c r="R224" s="9"/>
      <c r="S224" s="9"/>
      <c r="T224" s="4"/>
    </row>
    <row r="225" spans="1:20" ht="14.4" x14ac:dyDescent="0.3">
      <c r="A225" s="28">
        <v>202505</v>
      </c>
      <c r="B225" s="21">
        <v>106423</v>
      </c>
      <c r="C225" s="12">
        <f t="shared" si="2"/>
        <v>9269572468.2299976</v>
      </c>
      <c r="D225" s="22">
        <v>8340360286</v>
      </c>
      <c r="E225" s="22">
        <v>0</v>
      </c>
      <c r="F225" s="22">
        <v>417721575</v>
      </c>
      <c r="G225" s="22">
        <v>60917993.630000003</v>
      </c>
      <c r="H225" s="22">
        <v>449207654.30000001</v>
      </c>
      <c r="I225" s="23">
        <v>1364959.3</v>
      </c>
      <c r="J225" s="2"/>
      <c r="K225" s="8"/>
      <c r="L225" s="8"/>
      <c r="M225" s="9"/>
      <c r="N225" s="9"/>
      <c r="O225" s="9"/>
      <c r="P225" s="9"/>
      <c r="Q225" s="9"/>
      <c r="R225" s="9"/>
      <c r="S225" s="9"/>
      <c r="T225" s="4"/>
    </row>
    <row r="226" spans="1:20" ht="14.4" x14ac:dyDescent="0.3">
      <c r="A226" s="28">
        <v>202506</v>
      </c>
      <c r="B226" s="21">
        <v>98809</v>
      </c>
      <c r="C226" s="12">
        <f t="shared" si="2"/>
        <v>8940577264.6999989</v>
      </c>
      <c r="D226" s="22">
        <v>8051802528</v>
      </c>
      <c r="E226" s="22">
        <v>0</v>
      </c>
      <c r="F226" s="22">
        <v>403262729.19999999</v>
      </c>
      <c r="G226" s="22">
        <v>58809475.399999999</v>
      </c>
      <c r="H226" s="22">
        <v>425206620.30000001</v>
      </c>
      <c r="I226" s="23">
        <v>1495911.8</v>
      </c>
      <c r="J226" s="2"/>
      <c r="K226" s="8"/>
      <c r="L226" s="8"/>
      <c r="M226" s="9"/>
      <c r="N226" s="9"/>
      <c r="O226" s="9"/>
      <c r="P226" s="9"/>
      <c r="Q226" s="9"/>
      <c r="R226" s="9"/>
      <c r="S226" s="9"/>
      <c r="T226" s="4"/>
    </row>
    <row r="227" spans="1:20" ht="14.4" x14ac:dyDescent="0.3">
      <c r="A227" s="14">
        <v>202507</v>
      </c>
      <c r="B227" s="15">
        <v>98323</v>
      </c>
      <c r="C227" s="16">
        <f t="shared" si="2"/>
        <v>9324222201.8800011</v>
      </c>
      <c r="D227" s="16">
        <v>8393069123</v>
      </c>
      <c r="E227" s="16">
        <v>0</v>
      </c>
      <c r="F227" s="17">
        <v>420360746.19999999</v>
      </c>
      <c r="G227" s="17">
        <v>61302859.579999998</v>
      </c>
      <c r="H227" s="17">
        <v>448172474</v>
      </c>
      <c r="I227" s="18">
        <v>1316999.1000000001</v>
      </c>
      <c r="J227" s="2"/>
      <c r="K227" s="8"/>
      <c r="L227" s="8"/>
      <c r="M227" s="9"/>
      <c r="N227" s="9"/>
      <c r="O227" s="9"/>
      <c r="P227" s="9"/>
      <c r="Q227" s="9"/>
      <c r="R227" s="9"/>
      <c r="S227" s="9"/>
      <c r="T227" s="4"/>
    </row>
    <row r="228" spans="1:20" ht="14.4" x14ac:dyDescent="0.3">
      <c r="A228" s="7" t="s">
        <v>10</v>
      </c>
      <c r="B228" s="7"/>
      <c r="J228" s="2"/>
      <c r="K228" s="8"/>
      <c r="L228" s="8"/>
      <c r="M228" s="9"/>
      <c r="N228" s="9"/>
      <c r="O228" s="9"/>
      <c r="P228" s="9"/>
      <c r="Q228" s="9"/>
      <c r="R228" s="9"/>
      <c r="S228" s="9"/>
    </row>
    <row r="229" spans="1:20" ht="14.4" x14ac:dyDescent="0.3">
      <c r="A229" s="7" t="s">
        <v>14</v>
      </c>
      <c r="B229" s="7"/>
      <c r="J229" s="2"/>
      <c r="K229" s="8"/>
      <c r="L229" s="8"/>
      <c r="M229" s="9"/>
      <c r="N229" s="9"/>
      <c r="O229" s="9"/>
      <c r="P229" s="9"/>
      <c r="Q229" s="9"/>
      <c r="R229" s="9"/>
      <c r="S229" s="9"/>
    </row>
    <row r="230" spans="1:20" ht="13.8" x14ac:dyDescent="0.25">
      <c r="A230" s="7" t="s">
        <v>12</v>
      </c>
      <c r="B230" s="7"/>
      <c r="J230" s="2"/>
    </row>
    <row r="383" spans="13:17" x14ac:dyDescent="0.2">
      <c r="M383" s="2"/>
      <c r="N383" s="2"/>
      <c r="O383" s="2"/>
      <c r="P383" s="2"/>
      <c r="Q383" s="2"/>
    </row>
    <row r="384" spans="13:17" x14ac:dyDescent="0.2">
      <c r="M384" s="2"/>
      <c r="N384" s="2"/>
      <c r="O384" s="2"/>
      <c r="P384" s="2"/>
      <c r="Q384" s="2"/>
    </row>
    <row r="385" spans="13:17" x14ac:dyDescent="0.2">
      <c r="M385" s="2"/>
      <c r="N385" s="2"/>
      <c r="O385" s="2"/>
      <c r="P385" s="2"/>
      <c r="Q385" s="2"/>
    </row>
    <row r="386" spans="13:17" x14ac:dyDescent="0.2">
      <c r="M386" s="2"/>
      <c r="N386" s="2"/>
      <c r="O386" s="2"/>
      <c r="P386" s="2"/>
      <c r="Q386" s="2"/>
    </row>
    <row r="387" spans="13:17" x14ac:dyDescent="0.2">
      <c r="M387" s="2"/>
      <c r="N387" s="2"/>
      <c r="O387" s="2"/>
      <c r="P387" s="2"/>
      <c r="Q387" s="2"/>
    </row>
    <row r="388" spans="13:17" x14ac:dyDescent="0.2">
      <c r="M388" s="2"/>
      <c r="N388" s="2"/>
      <c r="O388" s="2"/>
      <c r="P388" s="2"/>
      <c r="Q388" s="2"/>
    </row>
    <row r="389" spans="13:17" x14ac:dyDescent="0.2">
      <c r="M389" s="2"/>
      <c r="N389" s="2"/>
      <c r="O389" s="2"/>
      <c r="P389" s="2"/>
      <c r="Q389" s="2"/>
    </row>
    <row r="390" spans="13:17" x14ac:dyDescent="0.2">
      <c r="M390" s="2"/>
      <c r="N390" s="2"/>
      <c r="O390" s="2"/>
      <c r="P390" s="2"/>
      <c r="Q390" s="2"/>
    </row>
    <row r="391" spans="13:17" x14ac:dyDescent="0.2">
      <c r="M391" s="2"/>
      <c r="N391" s="2"/>
      <c r="O391" s="2"/>
      <c r="P391" s="2"/>
      <c r="Q391" s="2"/>
    </row>
    <row r="392" spans="13:17" x14ac:dyDescent="0.2">
      <c r="M392" s="2"/>
      <c r="N392" s="2"/>
      <c r="O392" s="2"/>
      <c r="P392" s="2"/>
      <c r="Q392" s="2"/>
    </row>
    <row r="393" spans="13:17" x14ac:dyDescent="0.2">
      <c r="M393" s="2"/>
      <c r="N393" s="2"/>
      <c r="O393" s="2"/>
      <c r="P393" s="2"/>
      <c r="Q393" s="2"/>
    </row>
    <row r="394" spans="13:17" x14ac:dyDescent="0.2">
      <c r="M394" s="2"/>
      <c r="N394" s="2"/>
      <c r="O394" s="2"/>
      <c r="P394" s="2"/>
      <c r="Q394" s="2"/>
    </row>
    <row r="395" spans="13:17" x14ac:dyDescent="0.2">
      <c r="M395" s="2"/>
      <c r="N395" s="2"/>
      <c r="O395" s="2"/>
      <c r="P395" s="2"/>
      <c r="Q395" s="2"/>
    </row>
    <row r="396" spans="13:17" x14ac:dyDescent="0.2">
      <c r="M396" s="2"/>
      <c r="N396" s="2"/>
      <c r="O396" s="2"/>
      <c r="P396" s="2"/>
      <c r="Q396" s="2"/>
    </row>
    <row r="397" spans="13:17" x14ac:dyDescent="0.2">
      <c r="M397" s="2"/>
      <c r="N397" s="2"/>
      <c r="O397" s="2"/>
      <c r="P397" s="2"/>
      <c r="Q397" s="2"/>
    </row>
    <row r="398" spans="13:17" x14ac:dyDescent="0.2">
      <c r="M398" s="2"/>
      <c r="N398" s="2"/>
      <c r="O398" s="2"/>
      <c r="P398" s="2"/>
      <c r="Q398" s="2"/>
    </row>
    <row r="399" spans="13:17" x14ac:dyDescent="0.2">
      <c r="M399" s="2"/>
      <c r="N399" s="2"/>
      <c r="O399" s="2"/>
      <c r="P399" s="2"/>
      <c r="Q399" s="2"/>
    </row>
    <row r="400" spans="13:17" x14ac:dyDescent="0.2">
      <c r="M400" s="2"/>
      <c r="N400" s="2"/>
      <c r="O400" s="2"/>
      <c r="P400" s="2"/>
      <c r="Q400" s="2"/>
    </row>
    <row r="401" spans="13:17" x14ac:dyDescent="0.2">
      <c r="M401" s="2"/>
      <c r="N401" s="2"/>
      <c r="O401" s="2"/>
      <c r="P401" s="2"/>
      <c r="Q401" s="2"/>
    </row>
    <row r="402" spans="13:17" x14ac:dyDescent="0.2">
      <c r="M402" s="2"/>
    </row>
  </sheetData>
  <mergeCells count="13">
    <mergeCell ref="I10:I11"/>
    <mergeCell ref="N10:R10"/>
    <mergeCell ref="A7:I7"/>
    <mergeCell ref="A8:I8"/>
    <mergeCell ref="A9:I9"/>
    <mergeCell ref="A10:A11"/>
    <mergeCell ref="C10:C11"/>
    <mergeCell ref="D10:D11"/>
    <mergeCell ref="E10:E11"/>
    <mergeCell ref="F10:F11"/>
    <mergeCell ref="G10:G11"/>
    <mergeCell ref="H10:H11"/>
    <mergeCell ref="B10:B11"/>
  </mergeCells>
  <pageMargins left="0.70866141732283472" right="0.70866141732283472" top="0.74803149606299213" bottom="0.74803149606299213" header="0.31496062992125984" footer="0.31496062992125984"/>
  <pageSetup scale="60" fitToHeight="0" orientation="landscape" verticalDpi="200" r:id="rId1"/>
  <headerFooter>
    <oddHeader>Página &amp;P</oddHeader>
  </headerFooter>
  <rowBreaks count="3" manualBreakCount="3">
    <brk id="52" max="7" man="1"/>
    <brk id="100" max="7" man="1"/>
    <brk id="148" max="7"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H_Financiamiento_RC_01</vt:lpstr>
      <vt:lpstr>H_Financiamiento_RC_01!Área_de_impresión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Pamela Ercilia  De Los Santos De León</dc:creator>
  <cp:lastModifiedBy>Robmariel Berroa Ramírez</cp:lastModifiedBy>
  <cp:lastPrinted>2023-04-27T13:12:11Z</cp:lastPrinted>
  <dcterms:created xsi:type="dcterms:W3CDTF">2021-11-15T15:55:50Z</dcterms:created>
  <dcterms:modified xsi:type="dcterms:W3CDTF">2025-10-01T18:10:08Z</dcterms:modified>
</cp:coreProperties>
</file>