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Historica_SFS\"/>
    </mc:Choice>
  </mc:AlternateContent>
  <xr:revisionPtr revIDLastSave="0" documentId="13_ncr:1_{04F22B1B-23CC-4424-83B4-C2A2B51C78C3}" xr6:coauthVersionLast="47" xr6:coauthVersionMax="47" xr10:uidLastSave="{00000000-0000-0000-0000-000000000000}"/>
  <bookViews>
    <workbookView xWindow="-28920" yWindow="-120" windowWidth="29040" windowHeight="15720" xr2:uid="{00000000-000D-0000-FFFF-FFFF00000000}"/>
  </bookViews>
  <sheets>
    <sheet name="H_Financiamiento_SFS_01" sheetId="1" r:id="rId1"/>
  </sheets>
  <externalReferences>
    <externalReference r:id="rId2"/>
    <externalReference r:id="rId3"/>
  </externalReferences>
  <definedNames>
    <definedName name="_xlnm.Print_Area" localSheetId="0">H_Financiamiento_SFS_01!$A$1:$H$33</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8" i="1" l="1"/>
  <c r="B22" i="1"/>
  <c r="B24" i="1"/>
  <c r="B25" i="1"/>
  <c r="C12" i="1"/>
  <c r="B12" i="1" s="1"/>
  <c r="D12" i="1"/>
  <c r="C13" i="1"/>
  <c r="B13" i="1" s="1"/>
  <c r="D13" i="1"/>
  <c r="C14" i="1"/>
  <c r="B14" i="1" s="1"/>
  <c r="D14" i="1"/>
  <c r="C15" i="1"/>
  <c r="B15" i="1" s="1"/>
  <c r="D15" i="1"/>
  <c r="C16" i="1"/>
  <c r="B16" i="1" s="1"/>
  <c r="D16" i="1"/>
  <c r="C17" i="1"/>
  <c r="D17" i="1"/>
  <c r="B17" i="1" s="1"/>
  <c r="C18" i="1"/>
  <c r="D18" i="1"/>
  <c r="C19" i="1"/>
  <c r="B19" i="1" s="1"/>
  <c r="D19" i="1"/>
  <c r="C20" i="1"/>
  <c r="D20" i="1"/>
  <c r="B20" i="1" s="1"/>
  <c r="C21" i="1"/>
  <c r="B21" i="1" s="1"/>
  <c r="D21" i="1"/>
  <c r="C22" i="1"/>
  <c r="D22" i="1"/>
  <c r="C23" i="1"/>
  <c r="B23" i="1" s="1"/>
  <c r="D23" i="1"/>
  <c r="C24" i="1"/>
  <c r="D24" i="1"/>
  <c r="C25" i="1"/>
  <c r="D25" i="1"/>
  <c r="C26" i="1"/>
  <c r="B26" i="1" s="1"/>
  <c r="D26" i="1"/>
  <c r="C27" i="1"/>
  <c r="B27" i="1" s="1"/>
  <c r="D27" i="1"/>
  <c r="C28" i="1"/>
  <c r="B28" i="1" s="1"/>
  <c r="D28" i="1"/>
  <c r="C29" i="1"/>
  <c r="B29" i="1" s="1"/>
  <c r="D29" i="1"/>
  <c r="D11" i="1"/>
  <c r="B11" i="1" s="1"/>
  <c r="C11" i="1"/>
</calcChain>
</file>

<file path=xl/sharedStrings.xml><?xml version="1.0" encoding="utf-8"?>
<sst xmlns="http://schemas.openxmlformats.org/spreadsheetml/2006/main" count="18" uniqueCount="14">
  <si>
    <t>Régimen Contributivo</t>
  </si>
  <si>
    <t>Régimen Subsidiado</t>
  </si>
  <si>
    <t>Notas: 1/Año en el que el Afiliado tiene acceso a recibir las prestaciones del Seguro Familiar de Salud (SFS). Se determina a partir del momento en que se realiza la Dispersión y se asocia con el periodo de factura que se realiza.</t>
  </si>
  <si>
    <t>República Dominicana. Seguro Familiar de Salud.</t>
  </si>
  <si>
    <t xml:space="preserve">Fuente: SISALRIL. A partir de las bases de datos de Dispersión TSS-UNIPAGO. </t>
  </si>
  <si>
    <t>Serie Anual: 2007-2025</t>
  </si>
  <si>
    <t>Total Dispersado (Plan Básico + AT)</t>
  </si>
  <si>
    <t>Plan Básico</t>
  </si>
  <si>
    <t>AT</t>
  </si>
  <si>
    <r>
      <t>Año Dispersión/</t>
    </r>
    <r>
      <rPr>
        <b/>
        <vertAlign val="superscript"/>
        <sz val="11"/>
        <color theme="0"/>
        <rFont val="Arial"/>
        <family val="2"/>
      </rPr>
      <t>1</t>
    </r>
  </si>
  <si>
    <t>Total Dispersado del Seguro Familiar de Salud</t>
  </si>
  <si>
    <t>Montos Dispersados  a las ARS para cuidado de la salud de las personas (Plan Básico de Salud y FONAMAT) por Año de Dispersión según Régimen de Financiamiento.</t>
  </si>
  <si>
    <t>Fecha de actualización: 11/09/2025</t>
  </si>
  <si>
    <t>2/ Los montos dispersados para el régimen contributivo comprenden el Monto Dispersado a las Administradoras de Riesgos de Salud (ARS) por concepto del Per Cápita para el Plan Básico de Salud y Accidentes de tránsito de origen no laboral,  para el régimen subsidiado se multiplica el per cápita establecido por la cantidad de afiliados que tendrán cobertura en el periodo correspondiente.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</si>
</sst>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00\ _€_-;\-* #,##0.00\ _€_-;_-* &quot;-&quot;??\ _€_-;_-@_-"/>
  </numFmts>
  <fonts count="11">
    <font>
      <sz val="11"/>
      <color theme="1"/>
      <name val="Calibri"/>
      <family val="2"/>
      <scheme val="minor"/>
    </font>
    <font>
      <sz val="11"/>
      <color theme="1"/>
      <name val="Calibri"/>
      <family val="2"/>
      <scheme val="minor"/>
    </font>
    <font>
      <sz val="10"/>
      <color theme="1"/>
      <name val="Arial"/>
      <family val="2"/>
    </font>
    <font>
      <b/>
      <sz val="12"/>
      <color theme="1"/>
      <name val="Arial"/>
      <family val="2"/>
    </font>
    <font>
      <b/>
      <sz val="11"/>
      <color theme="0"/>
      <name val="Arial"/>
      <family val="2"/>
    </font>
    <font>
      <sz val="11"/>
      <color theme="1"/>
      <name val="Arial"/>
      <family val="2"/>
    </font>
    <font>
      <b/>
      <vertAlign val="superscript"/>
      <sz val="11"/>
      <color theme="0"/>
      <name val="Arial"/>
      <family val="2"/>
    </font>
    <font>
      <u/>
      <sz val="11"/>
      <color theme="10"/>
      <name val="Calibri"/>
      <family val="2"/>
    </font>
    <font>
      <b/>
      <sz val="11"/>
      <color rgb="FFFFFFFF"/>
      <name val="Arial"/>
      <family val="2"/>
    </font>
    <font>
      <sz val="10"/>
      <name val="Arial"/>
      <family val="2"/>
    </font>
    <font>
      <sz val="12"/>
      <name val="Arial MT"/>
    </font>
  </fonts>
  <fills count="4">
    <fill>
      <patternFill patternType="none"/>
    </fill>
    <fill>
      <patternFill patternType="gray125"/>
    </fill>
    <fill>
      <patternFill patternType="solid">
        <fgColor rgb="FF003EAB"/>
        <bgColor indexed="64"/>
      </patternFill>
    </fill>
    <fill>
      <patternFill patternType="solid">
        <fgColor indexed="9"/>
      </patternFill>
    </fill>
  </fills>
  <borders count="12">
    <border>
      <left/>
      <right/>
      <top/>
      <bottom/>
      <diagonal/>
    </border>
    <border>
      <left/>
      <right/>
      <top/>
      <bottom style="thin">
        <color auto="1"/>
      </bottom>
      <diagonal/>
    </border>
    <border>
      <left style="thin">
        <color auto="1"/>
      </left>
      <right style="thin">
        <color theme="0" tint="-0.14996795556505021"/>
      </right>
      <top style="thin">
        <color auto="1"/>
      </top>
      <bottom style="thin">
        <color theme="0" tint="-0.1499679555650502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indexed="64"/>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64"/>
      </right>
      <top style="thin">
        <color theme="0" tint="-0.14996795556505021"/>
      </top>
      <bottom style="thin">
        <color theme="0" tint="-0.14996795556505021"/>
      </bottom>
      <diagonal/>
    </border>
    <border>
      <left/>
      <right/>
      <top style="thin">
        <color auto="1"/>
      </top>
      <bottom/>
      <diagonal/>
    </border>
    <border>
      <left style="thin">
        <color auto="1"/>
      </left>
      <right style="thin">
        <color theme="0" tint="-0.14996795556505021"/>
      </right>
      <top style="thin">
        <color theme="0" tint="-0.14996795556505021"/>
      </top>
      <bottom style="thin">
        <color indexed="64"/>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tint="-0.14996795556505021"/>
      </left>
      <right style="thin">
        <color indexed="64"/>
      </right>
      <top style="thin">
        <color theme="0" tint="-0.14996795556505021"/>
      </top>
      <bottom style="thin">
        <color indexed="64"/>
      </bottom>
      <diagonal/>
    </border>
    <border>
      <left style="thin">
        <color theme="0" tint="-0.14996795556505021"/>
      </left>
      <right style="thin">
        <color auto="1"/>
      </right>
      <top style="thin">
        <color auto="1"/>
      </top>
      <bottom style="thin">
        <color theme="0" tint="-0.14996795556505021"/>
      </bottom>
      <diagonal/>
    </border>
  </borders>
  <cellStyleXfs count="24">
    <xf numFmtId="0" fontId="0" fillId="0" borderId="0"/>
    <xf numFmtId="43" fontId="1" fillId="0" borderId="0" applyFont="0" applyFill="0" applyBorder="0" applyAlignment="0" applyProtection="0"/>
    <xf numFmtId="0" fontId="7" fillId="0" borderId="0" applyNumberFormat="0" applyFill="0" applyBorder="0" applyAlignment="0" applyProtection="0">
      <alignment vertical="top"/>
      <protection locked="0"/>
    </xf>
    <xf numFmtId="43" fontId="1" fillId="0" borderId="0" applyFont="0" applyFill="0" applyBorder="0" applyAlignment="0" applyProtection="0"/>
    <xf numFmtId="43" fontId="1" fillId="0" borderId="0" applyFont="0" applyFill="0" applyBorder="0" applyAlignment="0" applyProtection="0"/>
    <xf numFmtId="43" fontId="9" fillId="0" borderId="0" applyFont="0" applyFill="0" applyBorder="0" applyAlignment="0" applyProtection="0"/>
    <xf numFmtId="164" fontId="1" fillId="0" borderId="0" applyFont="0" applyFill="0" applyBorder="0" applyAlignment="0" applyProtection="0"/>
    <xf numFmtId="43" fontId="9" fillId="0" borderId="0" applyFont="0" applyFill="0" applyBorder="0" applyAlignment="0" applyProtection="0"/>
    <xf numFmtId="43" fontId="1" fillId="0" borderId="0" applyFont="0" applyFill="0" applyBorder="0" applyAlignment="0" applyProtection="0"/>
    <xf numFmtId="43" fontId="9" fillId="0" borderId="0" applyFont="0" applyFill="0" applyBorder="0" applyAlignment="0" applyProtection="0"/>
    <xf numFmtId="0" fontId="1" fillId="0" borderId="0"/>
    <xf numFmtId="0" fontId="9" fillId="0" borderId="0"/>
    <xf numFmtId="0" fontId="1" fillId="0" borderId="0"/>
    <xf numFmtId="0" fontId="1" fillId="0" borderId="0"/>
    <xf numFmtId="0" fontId="1" fillId="0" borderId="0"/>
    <xf numFmtId="0" fontId="1" fillId="0" borderId="0"/>
    <xf numFmtId="0" fontId="10" fillId="3" borderId="0"/>
    <xf numFmtId="0" fontId="1" fillId="0" borderId="0"/>
    <xf numFmtId="0" fontId="9"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9" fillId="0" borderId="0" applyFont="0" applyFill="0" applyBorder="0" applyAlignment="0" applyProtection="0"/>
  </cellStyleXfs>
  <cellXfs count="31">
    <xf numFmtId="0" fontId="0" fillId="0" borderId="0" xfId="0"/>
    <xf numFmtId="0" fontId="2" fillId="0" borderId="4" xfId="0" applyFont="1" applyBorder="1"/>
    <xf numFmtId="43" fontId="0" fillId="0" borderId="0" xfId="0" applyNumberFormat="1"/>
    <xf numFmtId="43" fontId="0" fillId="0" borderId="0" xfId="1" applyFont="1"/>
    <xf numFmtId="0" fontId="5" fillId="0" borderId="0" xfId="0" applyFont="1"/>
    <xf numFmtId="0" fontId="0" fillId="2" borderId="0" xfId="0" applyFill="1"/>
    <xf numFmtId="0" fontId="5" fillId="0" borderId="0" xfId="0" applyFont="1" applyAlignment="1">
      <alignment horizontal="left" wrapText="1"/>
    </xf>
    <xf numFmtId="0" fontId="5" fillId="0" borderId="0" xfId="0" applyFont="1" applyAlignment="1">
      <alignment wrapText="1"/>
    </xf>
    <xf numFmtId="39" fontId="2" fillId="0" borderId="5" xfId="1" applyNumberFormat="1" applyFont="1" applyBorder="1"/>
    <xf numFmtId="4" fontId="2" fillId="0" borderId="6" xfId="1" applyNumberFormat="1" applyFont="1" applyBorder="1"/>
    <xf numFmtId="0" fontId="8" fillId="2" borderId="5" xfId="0" applyFont="1" applyFill="1" applyBorder="1" applyAlignment="1">
      <alignment horizontal="center" vertical="center" wrapText="1" readingOrder="1"/>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43" fontId="2" fillId="0" borderId="5" xfId="0" applyNumberFormat="1" applyFont="1" applyBorder="1"/>
    <xf numFmtId="4" fontId="2" fillId="0" borderId="5" xfId="1" applyNumberFormat="1" applyFont="1" applyBorder="1"/>
    <xf numFmtId="0" fontId="2" fillId="0" borderId="8" xfId="0" applyFont="1" applyBorder="1"/>
    <xf numFmtId="43" fontId="2" fillId="0" borderId="9" xfId="0" applyNumberFormat="1" applyFont="1" applyBorder="1"/>
    <xf numFmtId="39" fontId="2" fillId="0" borderId="9" xfId="1" applyNumberFormat="1" applyFont="1" applyBorder="1"/>
    <xf numFmtId="4" fontId="2" fillId="0" borderId="9" xfId="1" applyNumberFormat="1" applyFont="1" applyBorder="1"/>
    <xf numFmtId="4" fontId="2" fillId="0" borderId="10" xfId="1" applyNumberFormat="1" applyFont="1" applyBorder="1"/>
    <xf numFmtId="0" fontId="3" fillId="0" borderId="0" xfId="0" applyFont="1" applyAlignment="1">
      <alignment horizontal="center" vertical="top" wrapText="1"/>
    </xf>
    <xf numFmtId="0" fontId="5" fillId="0" borderId="0" xfId="0" applyFont="1" applyAlignment="1">
      <alignment horizontal="left" wrapText="1"/>
    </xf>
    <xf numFmtId="0" fontId="5" fillId="0" borderId="0" xfId="0" applyFont="1" applyAlignment="1">
      <alignment horizontal="left"/>
    </xf>
    <xf numFmtId="0" fontId="0" fillId="0" borderId="0" xfId="0" applyAlignment="1">
      <alignment horizontal="center"/>
    </xf>
    <xf numFmtId="0" fontId="3" fillId="0" borderId="0" xfId="0" applyFont="1" applyAlignment="1">
      <alignment horizontal="center" vertical="center" wrapText="1"/>
    </xf>
    <xf numFmtId="0" fontId="3" fillId="0" borderId="1" xfId="0" applyFont="1" applyBorder="1" applyAlignment="1">
      <alignment horizontal="center" wrapText="1"/>
    </xf>
    <xf numFmtId="0" fontId="4" fillId="2" borderId="3" xfId="0" applyFont="1" applyFill="1" applyBorder="1" applyAlignment="1">
      <alignment horizontal="center" vertical="center"/>
    </xf>
    <xf numFmtId="0" fontId="4" fillId="2" borderId="11" xfId="0" applyFont="1" applyFill="1" applyBorder="1" applyAlignment="1">
      <alignment horizontal="center" vertical="center"/>
    </xf>
    <xf numFmtId="0" fontId="5" fillId="0" borderId="7" xfId="0" applyFont="1" applyBorder="1" applyAlignment="1">
      <alignment horizontal="left" wrapText="1"/>
    </xf>
    <xf numFmtId="0" fontId="4" fillId="2" borderId="2" xfId="0" applyFont="1" applyFill="1" applyBorder="1" applyAlignment="1">
      <alignment horizontal="center" vertical="center"/>
    </xf>
    <xf numFmtId="0" fontId="4" fillId="2" borderId="4" xfId="0" applyFont="1" applyFill="1" applyBorder="1" applyAlignment="1">
      <alignment horizontal="center" vertical="center"/>
    </xf>
  </cellXfs>
  <cellStyles count="24">
    <cellStyle name="Comma 2" xfId="3" xr:uid="{4A92925C-75DA-4940-8B62-AF66D85FC1F9}"/>
    <cellStyle name="Comma 2 2" xfId="4" xr:uid="{52657C39-FA58-4E4E-A048-BB98CAB10722}"/>
    <cellStyle name="Comma 2 2 2" xfId="5" xr:uid="{DF97C88A-BDCE-4E82-A778-3D350F86D837}"/>
    <cellStyle name="Comma 2 3" xfId="6" xr:uid="{5CF898CB-C267-45CB-95DF-A6C0D4437BF2}"/>
    <cellStyle name="Comma 2 4" xfId="7" xr:uid="{34ECC16F-0816-4032-9799-9F275A69C2B9}"/>
    <cellStyle name="Comma 2 5" xfId="8" xr:uid="{64719345-39EA-4D72-8D5C-7B77E04244BE}"/>
    <cellStyle name="Comma 3" xfId="9" xr:uid="{DEFD0934-FD29-462C-8D9F-690D1D45CA80}"/>
    <cellStyle name="Hipervínculo 2" xfId="2" xr:uid="{14E6F445-5303-47C9-B9A5-EDA45C417C10}"/>
    <cellStyle name="Millares" xfId="1" builtinId="3"/>
    <cellStyle name="Normal" xfId="0" builtinId="0"/>
    <cellStyle name="Normal 2" xfId="10" xr:uid="{296B285B-CE22-49F3-B49B-1599CC5FEFB6}"/>
    <cellStyle name="Normal 2 2" xfId="11" xr:uid="{FA5D46D8-94AA-4354-9D0F-0A2E6056A9E7}"/>
    <cellStyle name="Normal 2 3" xfId="12" xr:uid="{4EC99908-7536-4C93-951B-6DB0961F1235}"/>
    <cellStyle name="Normal 2 3 2" xfId="13" xr:uid="{B8BDDA9C-0A08-4D25-B397-73241E3D5D37}"/>
    <cellStyle name="Normal 2 4" xfId="14" xr:uid="{75C87AE4-7EC4-4627-859F-1E46B848BAB0}"/>
    <cellStyle name="Normal 2 5" xfId="15" xr:uid="{1F9AE76E-D962-420F-9FAC-05CA45238B1E}"/>
    <cellStyle name="Normal 3" xfId="16" xr:uid="{6056D760-2C46-4036-B94A-0F03A534B800}"/>
    <cellStyle name="Normal 3 2" xfId="17" xr:uid="{37750958-1FD9-48AB-9C86-5401BBDCC588}"/>
    <cellStyle name="Normal 4" xfId="18" xr:uid="{E801630B-1177-4F17-B2FC-E65E3C6E4BDE}"/>
    <cellStyle name="Normal 5" xfId="19" xr:uid="{2A57797C-D5EB-4AAA-919B-73A104EB542D}"/>
    <cellStyle name="Percent 2" xfId="20" xr:uid="{5748C5C0-D9D0-4288-873C-159E9855BAB0}"/>
    <cellStyle name="Percent 2 2" xfId="21" xr:uid="{E33E3962-17DF-4ED5-B0D3-0D0A87DD4361}"/>
    <cellStyle name="Percent 2 2 2" xfId="22" xr:uid="{7F46A5A4-CE10-4651-805F-317003ED9A84}"/>
    <cellStyle name="Percent 3" xfId="23" xr:uid="{EF28B941-BAB9-4CE3-9B63-94CD8852C2D5}"/>
  </cellStyles>
  <dxfs count="0"/>
  <tableStyles count="0" defaultTableStyle="TableStyleMedium2" defaultPivotStyle="PivotStyleLight16"/>
  <colors>
    <mruColors>
      <color rgb="FF003E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0</xdr:row>
      <xdr:rowOff>134472</xdr:rowOff>
    </xdr:from>
    <xdr:to>
      <xdr:col>1</xdr:col>
      <xdr:colOff>1008558</xdr:colOff>
      <xdr:row>3</xdr:row>
      <xdr:rowOff>78441</xdr:rowOff>
    </xdr:to>
    <xdr:pic>
      <xdr:nvPicPr>
        <xdr:cNvPr id="4" name="Imagen 3">
          <a:extLst>
            <a:ext uri="{FF2B5EF4-FFF2-40B4-BE49-F238E27FC236}">
              <a16:creationId xmlns:a16="http://schemas.microsoft.com/office/drawing/2014/main" id="{E918DC07-1E03-4B7E-B0FF-1DE5B7A8503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030" y="134472"/>
          <a:ext cx="2132955" cy="51546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K50"/>
  <sheetViews>
    <sheetView showGridLines="0" tabSelected="1" view="pageBreakPreview" zoomScaleNormal="100" zoomScaleSheetLayoutView="100" workbookViewId="0">
      <pane ySplit="10" topLeftCell="A11" activePane="bottomLeft" state="frozen"/>
      <selection pane="bottomLeft" activeCell="B20" sqref="B20"/>
    </sheetView>
  </sheetViews>
  <sheetFormatPr baseColWidth="10" defaultRowHeight="14.4"/>
  <cols>
    <col min="1" max="1" width="17.6640625" customWidth="1"/>
    <col min="2" max="2" width="36.5546875" customWidth="1"/>
    <col min="3" max="3" width="23.44140625" customWidth="1"/>
    <col min="4" max="4" width="21.5546875" customWidth="1"/>
    <col min="5" max="5" width="23.6640625" customWidth="1"/>
    <col min="6" max="6" width="22.6640625" customWidth="1"/>
    <col min="7" max="7" width="23.6640625" customWidth="1"/>
    <col min="8" max="8" width="22.6640625" customWidth="1"/>
    <col min="9" max="9" width="17.88671875" bestFit="1" customWidth="1"/>
    <col min="11" max="11" width="17.88671875" bestFit="1" customWidth="1"/>
    <col min="14" max="14" width="12" bestFit="1" customWidth="1"/>
    <col min="16" max="16" width="14.109375" customWidth="1"/>
  </cols>
  <sheetData>
    <row r="5" spans="1:10">
      <c r="A5" s="23"/>
      <c r="B5" s="23"/>
      <c r="C5" s="23"/>
      <c r="D5" s="23"/>
      <c r="E5" s="23"/>
      <c r="F5" s="23"/>
      <c r="G5" s="23"/>
      <c r="H5" s="23"/>
    </row>
    <row r="6" spans="1:10" ht="15.6">
      <c r="A6" s="24" t="s">
        <v>3</v>
      </c>
      <c r="B6" s="24"/>
      <c r="C6" s="24"/>
      <c r="D6" s="24"/>
      <c r="E6" s="24"/>
      <c r="F6" s="24"/>
      <c r="G6" s="24"/>
      <c r="H6" s="24"/>
    </row>
    <row r="7" spans="1:10" ht="25.95" customHeight="1">
      <c r="A7" s="20" t="s">
        <v>11</v>
      </c>
      <c r="B7" s="20"/>
      <c r="C7" s="20"/>
      <c r="D7" s="20"/>
      <c r="E7" s="20"/>
      <c r="F7" s="20"/>
      <c r="G7" s="20"/>
      <c r="H7" s="20"/>
    </row>
    <row r="8" spans="1:10" ht="15.6">
      <c r="A8" s="25" t="s">
        <v>5</v>
      </c>
      <c r="B8" s="25"/>
      <c r="C8" s="25"/>
      <c r="D8" s="25"/>
      <c r="E8" s="25"/>
      <c r="F8" s="25"/>
      <c r="G8" s="25"/>
      <c r="H8" s="25"/>
    </row>
    <row r="9" spans="1:10" s="5" customFormat="1" ht="16.2" customHeight="1">
      <c r="A9" s="29" t="s">
        <v>9</v>
      </c>
      <c r="B9" s="26" t="s">
        <v>10</v>
      </c>
      <c r="C9" s="26"/>
      <c r="D9" s="26"/>
      <c r="E9" s="26" t="s">
        <v>0</v>
      </c>
      <c r="F9" s="26"/>
      <c r="G9" s="26" t="s">
        <v>1</v>
      </c>
      <c r="H9" s="27"/>
    </row>
    <row r="10" spans="1:10" s="5" customFormat="1">
      <c r="A10" s="30"/>
      <c r="B10" s="10" t="s">
        <v>6</v>
      </c>
      <c r="C10" s="11" t="s">
        <v>7</v>
      </c>
      <c r="D10" s="11" t="s">
        <v>8</v>
      </c>
      <c r="E10" s="11" t="s">
        <v>7</v>
      </c>
      <c r="F10" s="11" t="s">
        <v>8</v>
      </c>
      <c r="G10" s="11" t="s">
        <v>7</v>
      </c>
      <c r="H10" s="12" t="s">
        <v>8</v>
      </c>
    </row>
    <row r="11" spans="1:10">
      <c r="A11" s="1">
        <v>2007</v>
      </c>
      <c r="B11" s="13">
        <f>C11+D11</f>
        <v>4438037241.2199993</v>
      </c>
      <c r="C11" s="13">
        <f>E11+G11</f>
        <v>4438037241.2199993</v>
      </c>
      <c r="D11" s="13">
        <f>F11+H11</f>
        <v>0</v>
      </c>
      <c r="E11" s="8">
        <v>2756085892.3800001</v>
      </c>
      <c r="F11" s="8">
        <v>0</v>
      </c>
      <c r="G11" s="14">
        <v>1681951348.8399997</v>
      </c>
      <c r="H11" s="9">
        <v>0</v>
      </c>
      <c r="I11" s="2"/>
      <c r="J11" s="2"/>
    </row>
    <row r="12" spans="1:10">
      <c r="A12" s="1">
        <v>2008</v>
      </c>
      <c r="B12" s="13">
        <f t="shared" ref="B12:B29" si="0">C12+D12</f>
        <v>14844692254.400003</v>
      </c>
      <c r="C12" s="13">
        <f t="shared" ref="C12:C29" si="1">E12+G12</f>
        <v>14844692254.400003</v>
      </c>
      <c r="D12" s="13">
        <f t="shared" ref="D12:D29" si="2">F12+H12</f>
        <v>0</v>
      </c>
      <c r="E12" s="8">
        <v>12262043622.240004</v>
      </c>
      <c r="F12" s="8">
        <v>0</v>
      </c>
      <c r="G12" s="14">
        <v>2582648632.1599998</v>
      </c>
      <c r="H12" s="9">
        <v>0</v>
      </c>
      <c r="I12" s="2"/>
      <c r="J12" s="2"/>
    </row>
    <row r="13" spans="1:10">
      <c r="A13" s="1">
        <v>2009</v>
      </c>
      <c r="B13" s="13">
        <f t="shared" si="0"/>
        <v>17696024907.509998</v>
      </c>
      <c r="C13" s="13">
        <f t="shared" si="1"/>
        <v>17696024907.509998</v>
      </c>
      <c r="D13" s="13">
        <f t="shared" si="2"/>
        <v>0</v>
      </c>
      <c r="E13" s="8">
        <v>14940121863.269999</v>
      </c>
      <c r="F13" s="8">
        <v>0</v>
      </c>
      <c r="G13" s="14">
        <v>2755903044.2400002</v>
      </c>
      <c r="H13" s="9">
        <v>0</v>
      </c>
      <c r="I13" s="2"/>
      <c r="J13" s="2"/>
    </row>
    <row r="14" spans="1:10">
      <c r="A14" s="1">
        <v>2010</v>
      </c>
      <c r="B14" s="13">
        <f t="shared" si="0"/>
        <v>23391011709.179996</v>
      </c>
      <c r="C14" s="13">
        <f t="shared" si="1"/>
        <v>23391011709.179996</v>
      </c>
      <c r="D14" s="13">
        <f t="shared" si="2"/>
        <v>0</v>
      </c>
      <c r="E14" s="8">
        <v>19836093434.459995</v>
      </c>
      <c r="F14" s="8">
        <v>0</v>
      </c>
      <c r="G14" s="14">
        <v>3554918274.7200003</v>
      </c>
      <c r="H14" s="9">
        <v>0</v>
      </c>
      <c r="I14" s="2"/>
      <c r="J14" s="2"/>
    </row>
    <row r="15" spans="1:10">
      <c r="A15" s="1">
        <v>2011</v>
      </c>
      <c r="B15" s="13">
        <f t="shared" si="0"/>
        <v>26726813620.670002</v>
      </c>
      <c r="C15" s="13">
        <f t="shared" si="1"/>
        <v>26577650274.670002</v>
      </c>
      <c r="D15" s="13">
        <f t="shared" si="2"/>
        <v>149163346</v>
      </c>
      <c r="E15" s="8">
        <v>22215656750.490002</v>
      </c>
      <c r="F15" s="8">
        <v>149163346</v>
      </c>
      <c r="G15" s="14">
        <v>4361993524.1800003</v>
      </c>
      <c r="H15" s="9">
        <v>0</v>
      </c>
      <c r="I15" s="2"/>
      <c r="J15" s="2"/>
    </row>
    <row r="16" spans="1:10">
      <c r="A16" s="1">
        <v>2012</v>
      </c>
      <c r="B16" s="13">
        <f t="shared" si="0"/>
        <v>30328187400.03001</v>
      </c>
      <c r="C16" s="13">
        <f t="shared" si="1"/>
        <v>30145361562.430012</v>
      </c>
      <c r="D16" s="13">
        <f t="shared" si="2"/>
        <v>182825837.59999999</v>
      </c>
      <c r="E16" s="8">
        <v>25313691635.37001</v>
      </c>
      <c r="F16" s="8">
        <v>182825837.59999999</v>
      </c>
      <c r="G16" s="14">
        <v>4831669927.0600004</v>
      </c>
      <c r="H16" s="9">
        <v>0</v>
      </c>
      <c r="I16" s="2"/>
      <c r="J16" s="2"/>
    </row>
    <row r="17" spans="1:10">
      <c r="A17" s="1">
        <v>2013</v>
      </c>
      <c r="B17" s="13">
        <f t="shared" si="0"/>
        <v>33479458999.490009</v>
      </c>
      <c r="C17" s="13">
        <f t="shared" si="1"/>
        <v>33254745473.390011</v>
      </c>
      <c r="D17" s="13">
        <f t="shared" si="2"/>
        <v>224713526.09999996</v>
      </c>
      <c r="E17" s="8">
        <v>27896181475.210011</v>
      </c>
      <c r="F17" s="8">
        <v>213706514.09999996</v>
      </c>
      <c r="G17" s="14">
        <v>5358563998.1800003</v>
      </c>
      <c r="H17" s="9">
        <v>11007012</v>
      </c>
      <c r="I17" s="2"/>
      <c r="J17" s="2"/>
    </row>
    <row r="18" spans="1:10">
      <c r="A18" s="1">
        <v>2014</v>
      </c>
      <c r="B18" s="13">
        <f t="shared" si="0"/>
        <v>38294669641.980003</v>
      </c>
      <c r="C18" s="13">
        <f t="shared" si="1"/>
        <v>37899999289.780006</v>
      </c>
      <c r="D18" s="13">
        <f t="shared" si="2"/>
        <v>394670352.19999999</v>
      </c>
      <c r="E18" s="8">
        <v>31167111771.200008</v>
      </c>
      <c r="F18" s="8">
        <v>260908804.19999999</v>
      </c>
      <c r="G18" s="14">
        <v>6732887518.579999</v>
      </c>
      <c r="H18" s="9">
        <v>133761548</v>
      </c>
      <c r="I18" s="2"/>
      <c r="J18" s="2"/>
    </row>
    <row r="19" spans="1:10">
      <c r="A19" s="1">
        <v>2015</v>
      </c>
      <c r="B19" s="13">
        <f t="shared" si="0"/>
        <v>42060252532.539986</v>
      </c>
      <c r="C19" s="13">
        <f t="shared" si="1"/>
        <v>41574343682.539986</v>
      </c>
      <c r="D19" s="13">
        <f t="shared" si="2"/>
        <v>485908850</v>
      </c>
      <c r="E19" s="8">
        <v>34154700524.459984</v>
      </c>
      <c r="F19" s="8">
        <v>338503602</v>
      </c>
      <c r="G19" s="14">
        <v>7419643158.079999</v>
      </c>
      <c r="H19" s="9">
        <v>147405248</v>
      </c>
      <c r="I19" s="2"/>
      <c r="J19" s="2"/>
    </row>
    <row r="20" spans="1:10">
      <c r="A20" s="1">
        <v>2016</v>
      </c>
      <c r="B20" s="13">
        <f t="shared" si="0"/>
        <v>48237766756.229965</v>
      </c>
      <c r="C20" s="13">
        <f t="shared" si="1"/>
        <v>47595071071.229965</v>
      </c>
      <c r="D20" s="13">
        <f t="shared" si="2"/>
        <v>642695685</v>
      </c>
      <c r="E20" s="8">
        <v>39572967895.469963</v>
      </c>
      <c r="F20" s="8">
        <v>483321429</v>
      </c>
      <c r="G20" s="14">
        <v>8022103175.7600002</v>
      </c>
      <c r="H20" s="9">
        <v>159374256</v>
      </c>
      <c r="I20" s="2"/>
      <c r="J20" s="2"/>
    </row>
    <row r="21" spans="1:10">
      <c r="A21" s="1">
        <v>2017</v>
      </c>
      <c r="B21" s="13">
        <f t="shared" si="0"/>
        <v>53123053744.239975</v>
      </c>
      <c r="C21" s="13">
        <f t="shared" si="1"/>
        <v>52102904351.239975</v>
      </c>
      <c r="D21" s="13">
        <f t="shared" si="2"/>
        <v>1020149393</v>
      </c>
      <c r="E21" s="8">
        <v>43305363312.219978</v>
      </c>
      <c r="F21" s="8">
        <v>776202419</v>
      </c>
      <c r="G21" s="14">
        <v>8797541039.0200005</v>
      </c>
      <c r="H21" s="9">
        <v>243946974</v>
      </c>
      <c r="I21" s="2"/>
      <c r="J21" s="2"/>
    </row>
    <row r="22" spans="1:10">
      <c r="A22" s="1">
        <v>2018</v>
      </c>
      <c r="B22" s="13">
        <f t="shared" si="0"/>
        <v>60789340426.300034</v>
      </c>
      <c r="C22" s="13">
        <f t="shared" si="1"/>
        <v>59644840437.730034</v>
      </c>
      <c r="D22" s="13">
        <f t="shared" si="2"/>
        <v>1144499988.5699997</v>
      </c>
      <c r="E22" s="8">
        <v>50182785910.090034</v>
      </c>
      <c r="F22" s="8">
        <v>886888920.56999981</v>
      </c>
      <c r="G22" s="14">
        <v>9462054527.6399994</v>
      </c>
      <c r="H22" s="9">
        <v>257611068</v>
      </c>
      <c r="I22" s="2"/>
      <c r="J22" s="2"/>
    </row>
    <row r="23" spans="1:10">
      <c r="A23" s="1">
        <v>2019</v>
      </c>
      <c r="B23" s="13">
        <f t="shared" si="0"/>
        <v>64902982208.369957</v>
      </c>
      <c r="C23" s="13">
        <f t="shared" si="1"/>
        <v>63559161022.109955</v>
      </c>
      <c r="D23" s="13">
        <f t="shared" si="2"/>
        <v>1343821186.2600005</v>
      </c>
      <c r="E23" s="8">
        <v>53926159050.749954</v>
      </c>
      <c r="F23" s="8">
        <v>1081555954.2600005</v>
      </c>
      <c r="G23" s="14">
        <v>9633001971.3600006</v>
      </c>
      <c r="H23" s="9">
        <v>262265232</v>
      </c>
      <c r="I23" s="2"/>
      <c r="J23" s="2"/>
    </row>
    <row r="24" spans="1:10">
      <c r="A24" s="1">
        <v>2020</v>
      </c>
      <c r="B24" s="13">
        <f t="shared" si="0"/>
        <v>73620094530.919968</v>
      </c>
      <c r="C24" s="13">
        <f t="shared" si="1"/>
        <v>72324474041.649963</v>
      </c>
      <c r="D24" s="13">
        <f t="shared" si="2"/>
        <v>1295620489.2700005</v>
      </c>
      <c r="E24" s="8">
        <v>60200668381.66996</v>
      </c>
      <c r="F24" s="8">
        <v>984369763.27000034</v>
      </c>
      <c r="G24" s="14">
        <v>12123805659.980001</v>
      </c>
      <c r="H24" s="9">
        <v>311250726</v>
      </c>
      <c r="I24" s="2"/>
      <c r="J24" s="2"/>
    </row>
    <row r="25" spans="1:10">
      <c r="A25" s="1">
        <v>2021</v>
      </c>
      <c r="B25" s="13">
        <f t="shared" si="0"/>
        <v>79319654023.509918</v>
      </c>
      <c r="C25" s="13">
        <f t="shared" si="1"/>
        <v>77856653287.549911</v>
      </c>
      <c r="D25" s="13">
        <f t="shared" si="2"/>
        <v>1463000735.96</v>
      </c>
      <c r="E25" s="8">
        <v>61498305398.809914</v>
      </c>
      <c r="F25" s="8">
        <v>1049528297.9599999</v>
      </c>
      <c r="G25" s="14">
        <v>16358347888.739998</v>
      </c>
      <c r="H25" s="9">
        <v>413472438</v>
      </c>
      <c r="I25" s="2"/>
      <c r="J25" s="2"/>
    </row>
    <row r="26" spans="1:10">
      <c r="A26" s="1">
        <v>2022</v>
      </c>
      <c r="B26" s="13">
        <f t="shared" si="0"/>
        <v>94408138339.529984</v>
      </c>
      <c r="C26" s="13">
        <f t="shared" si="1"/>
        <v>92859129701.699982</v>
      </c>
      <c r="D26" s="13">
        <f t="shared" si="2"/>
        <v>1549008637.829998</v>
      </c>
      <c r="E26" s="8">
        <v>74734526470.87999</v>
      </c>
      <c r="F26" s="8">
        <v>1129829593.829998</v>
      </c>
      <c r="G26" s="14">
        <v>18124603230.82</v>
      </c>
      <c r="H26" s="9">
        <v>419179044</v>
      </c>
      <c r="I26" s="2"/>
      <c r="J26" s="2"/>
    </row>
    <row r="27" spans="1:10">
      <c r="A27" s="1">
        <v>2023</v>
      </c>
      <c r="B27" s="13">
        <f t="shared" si="0"/>
        <v>106590563683.60011</v>
      </c>
      <c r="C27" s="13">
        <f t="shared" si="1"/>
        <v>104752625657.92012</v>
      </c>
      <c r="D27" s="13">
        <f t="shared" si="2"/>
        <v>1837938025.6799982</v>
      </c>
      <c r="E27" s="8">
        <v>86775971724.080124</v>
      </c>
      <c r="F27" s="8">
        <v>1422180697.6799982</v>
      </c>
      <c r="G27" s="14">
        <v>17976653933.84</v>
      </c>
      <c r="H27" s="9">
        <v>415757328</v>
      </c>
      <c r="I27" s="2"/>
      <c r="J27" s="2"/>
    </row>
    <row r="28" spans="1:10">
      <c r="A28" s="1">
        <v>2024</v>
      </c>
      <c r="B28" s="13">
        <f t="shared" si="0"/>
        <v>115975007391.9801</v>
      </c>
      <c r="C28" s="13">
        <f t="shared" si="1"/>
        <v>113729209054.22011</v>
      </c>
      <c r="D28" s="13">
        <f t="shared" si="2"/>
        <v>2245798337.7600002</v>
      </c>
      <c r="E28" s="8">
        <v>95789841956.560104</v>
      </c>
      <c r="F28" s="8">
        <v>1830903365.7600002</v>
      </c>
      <c r="G28" s="14">
        <v>17939367097.660004</v>
      </c>
      <c r="H28" s="9">
        <v>414894972</v>
      </c>
      <c r="I28" s="2"/>
      <c r="J28" s="2"/>
    </row>
    <row r="29" spans="1:10">
      <c r="A29" s="15">
        <v>2025</v>
      </c>
      <c r="B29" s="16">
        <f t="shared" si="0"/>
        <v>79499722456.71019</v>
      </c>
      <c r="C29" s="16">
        <f t="shared" si="1"/>
        <v>78015109613.410187</v>
      </c>
      <c r="D29" s="16">
        <f t="shared" si="2"/>
        <v>1484612843.3</v>
      </c>
      <c r="E29" s="17">
        <v>65192950897.780182</v>
      </c>
      <c r="F29" s="17">
        <v>1245668369.3</v>
      </c>
      <c r="G29" s="18">
        <v>12822158715.630001</v>
      </c>
      <c r="H29" s="19">
        <v>238944474</v>
      </c>
      <c r="I29" s="2"/>
      <c r="J29" s="2"/>
    </row>
    <row r="30" spans="1:10" ht="28.95" customHeight="1">
      <c r="A30" s="28" t="s">
        <v>2</v>
      </c>
      <c r="B30" s="28"/>
      <c r="C30" s="28"/>
      <c r="D30" s="28"/>
      <c r="E30" s="28"/>
      <c r="F30" s="28"/>
      <c r="G30" s="28"/>
      <c r="H30" s="28"/>
      <c r="I30" s="2"/>
    </row>
    <row r="31" spans="1:10" s="7" customFormat="1" ht="33" customHeight="1">
      <c r="A31" s="21" t="s">
        <v>13</v>
      </c>
      <c r="B31" s="21"/>
      <c r="C31" s="21"/>
      <c r="D31" s="21"/>
      <c r="E31" s="21"/>
      <c r="F31" s="21"/>
      <c r="G31" s="21"/>
      <c r="H31" s="21"/>
      <c r="I31" s="2"/>
    </row>
    <row r="32" spans="1:10" s="7" customFormat="1" ht="16.5" customHeight="1">
      <c r="A32" s="22" t="s">
        <v>12</v>
      </c>
      <c r="B32" s="22"/>
      <c r="C32" s="22"/>
      <c r="D32" s="22"/>
      <c r="E32" s="22"/>
      <c r="F32" s="22"/>
      <c r="G32" s="22"/>
      <c r="H32" s="22"/>
      <c r="I32" s="2"/>
    </row>
    <row r="33" spans="1:11" s="6" customFormat="1" ht="15" customHeight="1">
      <c r="A33" s="4" t="s">
        <v>4</v>
      </c>
      <c r="B33"/>
      <c r="C33"/>
      <c r="D33"/>
      <c r="E33"/>
      <c r="F33"/>
      <c r="G33"/>
      <c r="H33"/>
      <c r="I33" s="2"/>
    </row>
    <row r="34" spans="1:11">
      <c r="I34" s="2"/>
    </row>
    <row r="40" spans="1:11">
      <c r="K40" s="3"/>
    </row>
    <row r="41" spans="1:11">
      <c r="K41" s="3"/>
    </row>
    <row r="42" spans="1:11">
      <c r="K42" s="3"/>
    </row>
    <row r="43" spans="1:11">
      <c r="K43" s="3"/>
    </row>
    <row r="44" spans="1:11">
      <c r="K44" s="3"/>
    </row>
    <row r="45" spans="1:11">
      <c r="K45" s="3"/>
    </row>
    <row r="46" spans="1:11">
      <c r="K46" s="3"/>
    </row>
    <row r="47" spans="1:11">
      <c r="K47" s="3"/>
    </row>
    <row r="48" spans="1:11">
      <c r="K48" s="3"/>
    </row>
    <row r="49" spans="11:11">
      <c r="K49" s="3"/>
    </row>
    <row r="50" spans="11:11">
      <c r="K50" s="3"/>
    </row>
  </sheetData>
  <mergeCells count="11">
    <mergeCell ref="A7:H7"/>
    <mergeCell ref="A31:H31"/>
    <mergeCell ref="A32:H32"/>
    <mergeCell ref="A5:H5"/>
    <mergeCell ref="A6:H6"/>
    <mergeCell ref="A8:H8"/>
    <mergeCell ref="B9:D9"/>
    <mergeCell ref="E9:F9"/>
    <mergeCell ref="G9:H9"/>
    <mergeCell ref="A30:H30"/>
    <mergeCell ref="A9:A10"/>
  </mergeCells>
  <pageMargins left="0.7" right="0.7" top="0.75" bottom="0.75" header="0.3" footer="0.3"/>
  <pageSetup paperSize="9" scale="4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H_Financiamiento_SFS_01</vt:lpstr>
      <vt:lpstr>H_Financiamiento_SFS_01!Área_de_impresión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2021-11-15T14:44:24Z</dcterms:created>
  <dcterms:modified xsi:type="dcterms:W3CDTF">2025-10-01T16:27:39Z</dcterms:modified>
</cp:coreProperties>
</file>