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0C31607C-C11D-43BB-A1A0-BB5316661D29}" xr6:coauthVersionLast="47" xr6:coauthVersionMax="47" xr10:uidLastSave="{00000000-0000-0000-0000-000000000000}"/>
  <bookViews>
    <workbookView xWindow="-108" yWindow="-108" windowWidth="23256" windowHeight="12456" xr2:uid="{00000000-000D-0000-FFFF-FFFF00000000}"/>
  </bookViews>
  <sheets>
    <sheet name="H_Prestaciones_PESPJ_01_M" sheetId="1" r:id="rId1"/>
    <sheet name="H_Prestaciones_PESPJ_01_S" sheetId="2" r:id="rId2"/>
  </sheets>
  <externalReferences>
    <externalReference r:id="rId3"/>
    <externalReference r:id="rId4"/>
  </externalReferences>
  <definedNames>
    <definedName name="_xlnm.Print_Area" localSheetId="0">H_Prestaciones_PESPJ_01_M!$A$1:$R$38</definedName>
    <definedName name="_xlnm.Print_Area" localSheetId="1">H_Prestaciones_PESPJ_01_S!$A$1:$R$38</definedName>
    <definedName name="Cuadro_1">'[1]Cuadro 1.1'!$B$2</definedName>
    <definedName name="Cuadro_1.1" localSheetId="0">'[2]Cuadro 1.1'!$B$2</definedName>
    <definedName name="Cuadro_1.1" localSheetId="1">'[2]Cuadro 1.1'!$B$2</definedName>
    <definedName name="Cuadro_1.1">'[2]Cuadro 1.1'!$B$2</definedName>
    <definedName name="Cuadro_1.2" localSheetId="0">'[2]Cuadro 1.2'!$B$2</definedName>
    <definedName name="Cuadro_1.2" localSheetId="1">'[2]Cuadro 1.2'!$B$2</definedName>
    <definedName name="Cuadro_1.2">'[2]Cuadro 1.2'!$B$2</definedName>
    <definedName name="Cuadro_1.3" localSheetId="0">'[2]Cuadro 1.3'!$A$2</definedName>
    <definedName name="Cuadro_1.3" localSheetId="1">'[2]Cuadro 1.3'!$A$2</definedName>
    <definedName name="Cuadro_1.3">'[2]Cuadro 1.3'!$A$2</definedName>
    <definedName name="Cuadro_2.1" localSheetId="0">'[2]Cuadro 2.1'!$A$2</definedName>
    <definedName name="Cuadro_2.1" localSheetId="1">'[2]Cuadro 2.1'!$A$2</definedName>
    <definedName name="Cuadro_2.1">'[2]Cuadro 2.1'!$A$2</definedName>
    <definedName name="Cuadro_2.2" localSheetId="0">'[2]Cuadro 2.2'!$B$2</definedName>
    <definedName name="Cuadro_2.2" localSheetId="1">'[2]Cuadro 2.2'!$B$2</definedName>
    <definedName name="Cuadro_2.2">'[2]Cuadro 2.2'!$B$2</definedName>
    <definedName name="Cuadro_2.2_" localSheetId="0">#REF!</definedName>
    <definedName name="Cuadro_2.2_" localSheetId="1">#REF!</definedName>
    <definedName name="Cuadro_2.2_">#REF!</definedName>
    <definedName name="Cuadro_2.3" localSheetId="0">'[2]Cuadro 2.3'!$A$2</definedName>
    <definedName name="Cuadro_2.3" localSheetId="1">'[2]Cuadro 2.3'!$A$2</definedName>
    <definedName name="Cuadro_2.3">'[2]Cuadro 2.3'!$A$2</definedName>
    <definedName name="Cuadro_2.4" localSheetId="0">'[2]Cuadro 2.4'!$A$2</definedName>
    <definedName name="Cuadro_2.4" localSheetId="1">'[2]Cuadro 2.4'!$A$2</definedName>
    <definedName name="Cuadro_2.4">'[2]Cuadro 2.4'!$A$2</definedName>
    <definedName name="Cuadro_2.5" localSheetId="0">'[2]Cuadro 2.5'!$A$2</definedName>
    <definedName name="Cuadro_2.5" localSheetId="1">'[2]Cuadro 2.5'!$A$2</definedName>
    <definedName name="Cuadro_2.5">'[2]Cuadro 2.5'!$A$2</definedName>
    <definedName name="Cuadro_3">'[1]Cuadro 1.3'!$A$2</definedName>
    <definedName name="Cuadro_3..2">#REF!</definedName>
    <definedName name="Cuadro_3.1" localSheetId="0">'[2]Cuadro_3.1'!$A$2</definedName>
    <definedName name="Cuadro_3.1" localSheetId="1">'[2]Cuadro_3.1'!$A$2</definedName>
    <definedName name="Cuadro_3.1">'[2]Cuadro_3.1'!$A$2</definedName>
    <definedName name="Cuadro_3.2" localSheetId="0">#REF!</definedName>
    <definedName name="Cuadro_3.2" localSheetId="1">#REF!</definedName>
    <definedName name="Cuadro_3.2">#REF!</definedName>
    <definedName name="Cuadro_3.3" localSheetId="0">#REF!</definedName>
    <definedName name="Cuadro_3.3" localSheetId="1">#REF!</definedName>
    <definedName name="Cuadro_3.3">#REF!</definedName>
    <definedName name="Cuadro_3.4" localSheetId="0">'[2]Cuadro 3.4'!$A$2</definedName>
    <definedName name="Cuadro_3.4" localSheetId="1">'[2]Cuadro 3.4'!$A$2</definedName>
    <definedName name="Cuadro_3.4">'[2]Cuadro 3.4'!$A$2</definedName>
    <definedName name="Cuadro_3.5" localSheetId="0">'[2]Cuadro 3.5'!$A$2</definedName>
    <definedName name="Cuadro_3.5" localSheetId="1">'[2]Cuadro 3.5'!$A$2</definedName>
    <definedName name="Cuadro_3.5">'[2]Cuadro 3.5'!$A$2</definedName>
    <definedName name="Cuadro_3.5_" localSheetId="0">#REF!</definedName>
    <definedName name="Cuadro_3.5_" localSheetId="1">#REF!</definedName>
    <definedName name="Cuadro_3.5_">#REF!</definedName>
    <definedName name="Cuadro_3.6" localSheetId="0">'[2]Cuadro_3.6'!$A$2</definedName>
    <definedName name="Cuadro_3.6" localSheetId="1">'[2]Cuadro_3.6'!$A$2</definedName>
    <definedName name="Cuadro_3.6">'[2]Cuadro_3.6'!$A$2</definedName>
    <definedName name="Cuadro_3.7" localSheetId="0">'[2]Cuadro_3.7'!$A$2</definedName>
    <definedName name="Cuadro_3.7" localSheetId="1">'[2]Cuadro_3.7'!$A$2</definedName>
    <definedName name="Cuadro_3.7">'[2]Cuadro_3.7'!$A$2</definedName>
    <definedName name="Cuadro_3.8" localSheetId="0">'[2]Cuadro_3.8'!$A$2</definedName>
    <definedName name="Cuadro_3.8" localSheetId="1">'[2]Cuadro_3.8'!$A$2</definedName>
    <definedName name="Cuadro_3.8">'[2]Cuadro_3.8'!$A$2</definedName>
    <definedName name="Cuadro_3.9" localSheetId="0">'[2]Cuadro_3.9'!$A$2</definedName>
    <definedName name="Cuadro_3.9" localSheetId="1">'[2]Cuadro_3.9'!$A$2</definedName>
    <definedName name="Cuadro_3.9">'[2]Cuadro_3.9'!$A$2</definedName>
    <definedName name="Cuadro_4.1" localSheetId="0">'[2]Cuadro 4.1'!$A$2</definedName>
    <definedName name="Cuadro_4.1" localSheetId="1">'[2]Cuadro 4.1'!$A$2</definedName>
    <definedName name="Cuadro_4.1">'[2]Cuadro 4.1'!$A$2</definedName>
    <definedName name="Cuadro_4.2" localSheetId="0">'[2]Cuadro_4.2'!$A$2</definedName>
    <definedName name="Cuadro_4.2" localSheetId="1">'[2]Cuadro_4.2'!$A$2</definedName>
    <definedName name="Cuadro_4.2">'[2]Cuadro_4.2'!$A$2</definedName>
    <definedName name="Cuadro_Disp_1" localSheetId="0">#REF!</definedName>
    <definedName name="Cuadro_Disp_1" localSheetId="1">#REF!</definedName>
    <definedName name="Cuadro_Disp_1">#REF!</definedName>
    <definedName name="cuadro_Disp_1.1">#REF!</definedName>
    <definedName name="ffff" localSheetId="1">#REF!</definedName>
    <definedName name="ffff">#REF!</definedName>
    <definedName name="Res_CNSS_201_02_1" localSheetId="0">#REF!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7" i="2" l="1"/>
  <c r="Q7" i="2"/>
  <c r="R7" i="1"/>
  <c r="D7" i="2" l="1"/>
  <c r="E7" i="2"/>
  <c r="F7" i="2"/>
  <c r="G7" i="2"/>
  <c r="H7" i="2"/>
  <c r="I7" i="2"/>
  <c r="J7" i="2"/>
  <c r="K7" i="2"/>
  <c r="L7" i="2"/>
  <c r="M7" i="2"/>
  <c r="N7" i="2"/>
  <c r="O7" i="2"/>
  <c r="P7" i="2"/>
  <c r="C7" i="2"/>
  <c r="Q7" i="1" l="1"/>
  <c r="F7" i="1"/>
  <c r="G7" i="1"/>
  <c r="H7" i="1"/>
  <c r="I7" i="1"/>
  <c r="J7" i="1"/>
  <c r="K7" i="1"/>
  <c r="L7" i="1"/>
  <c r="M7" i="1"/>
  <c r="N7" i="1"/>
  <c r="O7" i="1"/>
  <c r="P7" i="1"/>
  <c r="D7" i="1"/>
  <c r="E7" i="1"/>
  <c r="C7" i="1"/>
</calcChain>
</file>

<file path=xl/sharedStrings.xml><?xml version="1.0" encoding="utf-8"?>
<sst xmlns="http://schemas.openxmlformats.org/spreadsheetml/2006/main" count="74" uniqueCount="28">
  <si>
    <r>
      <t>Grupo Número/</t>
    </r>
    <r>
      <rPr>
        <b/>
        <vertAlign val="superscript"/>
        <sz val="11"/>
        <color theme="0"/>
        <rFont val="Arial"/>
        <family val="2"/>
      </rPr>
      <t>2</t>
    </r>
  </si>
  <si>
    <t xml:space="preserve">Grupo Descripción </t>
  </si>
  <si>
    <t xml:space="preserve">Distribución Porcentual </t>
  </si>
  <si>
    <t>Prevención y Promoción</t>
  </si>
  <si>
    <t>Atención Ambulatoria</t>
  </si>
  <si>
    <t>Servicios Odontológicos</t>
  </si>
  <si>
    <t>Emergencia</t>
  </si>
  <si>
    <t>Hospitalización</t>
  </si>
  <si>
    <t>Partos</t>
  </si>
  <si>
    <t>Cirugía</t>
  </si>
  <si>
    <t>Apoyo Diagnóstico (Dx) en Internamiento y Ambulatoria</t>
  </si>
  <si>
    <t>Atenciones de Alto Costo y de Máximo Nivel de Complejidad</t>
  </si>
  <si>
    <t>Rehabilitación</t>
  </si>
  <si>
    <t>Hemoterapia</t>
  </si>
  <si>
    <t>Medicamentos Ambulatorios</t>
  </si>
  <si>
    <t>Notas: 1/Año en el que el Afiliado tiene acceso a recibir las prestaciones del Seguro Familiar de Salud (SFS). Se determina a partir del momento en que se realiza la Dispersión y se asocia con el periodo de factura que se realiza.</t>
  </si>
  <si>
    <t>2/Grupo de Atención del Plan de Servicios de Salud.(PDSS)</t>
  </si>
  <si>
    <t>República Dominicana. Seguro Familiar Salud. Planes Especiales de Salud para Pensionados y Jubilados.</t>
  </si>
  <si>
    <t>Montos pagados por Servicios Otorgados de Atenciones en el Plan Básico de Salud por Año de Cobertura y Grupo de Atención del PDSS.</t>
  </si>
  <si>
    <t>Trasplante Renal</t>
  </si>
  <si>
    <t xml:space="preserve">República Dominicana. Seguro Familiar Salud. Planes Especiales de Salud para Pensionados y Jubilados. </t>
  </si>
  <si>
    <t>Servicios Otorgados a los Afiliados en el Plan Básico de Salud por Año de Cobertura y Grupo de Atención del PDSS.</t>
  </si>
  <si>
    <t>Servicios Otorgados</t>
  </si>
  <si>
    <t>Total Montos Pagados</t>
  </si>
  <si>
    <t>Fuente: SISALRIL. A partir de los datos suministrados por las ARS de servicios otorgados y pagados al cierre del mes de Mayo 2025.</t>
  </si>
  <si>
    <t>Serie Anual:  2010 - 2024   (Cifras en Pesos Dominicanos RD$)</t>
  </si>
  <si>
    <t>Serie Anual:  2010 - 2024</t>
  </si>
  <si>
    <t>Fecha de actualización: 19/09/2025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</si>
</sst>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Arial"/>
      <family val="2"/>
    </font>
    <font>
      <b/>
      <vertAlign val="superscript"/>
      <sz val="11"/>
      <color theme="0"/>
      <name val="Arial"/>
      <family val="2"/>
    </font>
    <font>
      <sz val="10"/>
      <color theme="0"/>
      <name val="Arial"/>
      <family val="2"/>
    </font>
    <font>
      <sz val="10"/>
      <color theme="1"/>
      <name val="Arial"/>
      <family val="2"/>
    </font>
    <font>
      <sz val="10"/>
      <color rgb="FF000000"/>
      <name val="Arial"/>
      <family val="2"/>
    </font>
    <font>
      <sz val="10"/>
      <name val="Arial"/>
      <family val="2"/>
    </font>
    <font>
      <b/>
      <sz val="12"/>
      <name val="Arial"/>
      <family val="2"/>
    </font>
    <font>
      <b/>
      <sz val="14"/>
      <name val="Arial"/>
      <family val="2"/>
    </font>
  </fonts>
  <fills count="3">
    <fill>
      <patternFill patternType="none"/>
    </fill>
    <fill>
      <patternFill patternType="gray125"/>
    </fill>
    <fill>
      <patternFill patternType="solid">
        <fgColor rgb="FF003EAB"/>
        <bgColor indexed="64"/>
      </patternFill>
    </fill>
  </fills>
  <borders count="8">
    <border>
      <left/>
      <right/>
      <top/>
      <bottom/>
      <diagonal/>
    </border>
    <border>
      <left style="thin">
        <color auto="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theme="0" tint="-0.24994659260841701"/>
      </left>
      <right style="thin">
        <color auto="1"/>
      </right>
      <top style="thin">
        <color auto="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auto="1"/>
      </bottom>
      <diagonal/>
    </border>
    <border>
      <left style="thin">
        <color theme="0" tint="-0.24994659260841701"/>
      </left>
      <right style="thin">
        <color theme="0" tint="-0.24994659260841701"/>
      </right>
      <top style="thin">
        <color theme="0" tint="-0.24994659260841701"/>
      </top>
      <bottom style="thin">
        <color auto="1"/>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0" borderId="0">
      <alignment wrapText="1"/>
    </xf>
  </cellStyleXfs>
  <cellXfs count="33">
    <xf numFmtId="0" fontId="0" fillId="0" borderId="0" xfId="0"/>
    <xf numFmtId="0" fontId="0" fillId="2" borderId="0" xfId="0" applyFill="1"/>
    <xf numFmtId="0" fontId="5" fillId="0" borderId="0" xfId="0" applyFont="1" applyAlignment="1">
      <alignment horizontal="left"/>
    </xf>
    <xf numFmtId="0" fontId="2" fillId="2" borderId="1"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2" fillId="2" borderId="3" xfId="0" applyFont="1" applyFill="1" applyBorder="1" applyAlignment="1">
      <alignment horizontal="center" vertical="center" wrapText="1" readingOrder="1"/>
    </xf>
    <xf numFmtId="0" fontId="5" fillId="0" borderId="4" xfId="0" applyFont="1" applyBorder="1"/>
    <xf numFmtId="0" fontId="6" fillId="0" borderId="5" xfId="0" applyFont="1" applyBorder="1" applyAlignment="1">
      <alignment horizontal="left" readingOrder="1"/>
    </xf>
    <xf numFmtId="10" fontId="5" fillId="0" borderId="5" xfId="2" applyNumberFormat="1" applyFont="1" applyBorder="1"/>
    <xf numFmtId="10" fontId="4" fillId="2" borderId="5" xfId="2" applyNumberFormat="1" applyFont="1" applyFill="1" applyBorder="1" applyAlignment="1">
      <alignment horizontal="center" vertical="center" wrapText="1" readingOrder="1"/>
    </xf>
    <xf numFmtId="10" fontId="4" fillId="2" borderId="5" xfId="2" applyNumberFormat="1" applyFont="1" applyFill="1" applyBorder="1" applyAlignment="1">
      <alignment horizontal="right" vertical="center" wrapText="1" readingOrder="1"/>
    </xf>
    <xf numFmtId="0" fontId="5" fillId="0" borderId="6" xfId="0" applyFont="1" applyBorder="1"/>
    <xf numFmtId="0" fontId="6" fillId="0" borderId="7" xfId="0" applyFont="1" applyBorder="1" applyAlignment="1">
      <alignment horizontal="left" readingOrder="1"/>
    </xf>
    <xf numFmtId="10" fontId="5" fillId="0" borderId="7" xfId="2" applyNumberFormat="1" applyFont="1" applyBorder="1"/>
    <xf numFmtId="4" fontId="5" fillId="0" borderId="5" xfId="0" applyNumberFormat="1" applyFont="1" applyBorder="1" applyAlignment="1">
      <alignment wrapText="1"/>
    </xf>
    <xf numFmtId="4" fontId="5" fillId="0" borderId="5" xfId="2" applyNumberFormat="1" applyFont="1" applyBorder="1" applyAlignment="1">
      <alignment wrapText="1"/>
    </xf>
    <xf numFmtId="0" fontId="8" fillId="0" borderId="0" xfId="3" applyFont="1" applyAlignment="1">
      <alignment horizontal="left" vertical="center" wrapText="1"/>
    </xf>
    <xf numFmtId="0" fontId="5" fillId="0" borderId="0" xfId="0" applyFont="1"/>
    <xf numFmtId="0" fontId="0" fillId="0" borderId="0" xfId="0" applyAlignment="1">
      <alignment vertical="center"/>
    </xf>
    <xf numFmtId="0" fontId="9" fillId="0" borderId="0" xfId="3" applyFont="1" applyAlignment="1">
      <alignment vertical="center" wrapText="1"/>
    </xf>
    <xf numFmtId="4" fontId="0" fillId="2" borderId="0" xfId="0" applyNumberFormat="1" applyFill="1"/>
    <xf numFmtId="10" fontId="0" fillId="2" borderId="0" xfId="0" applyNumberFormat="1" applyFill="1"/>
    <xf numFmtId="0" fontId="9" fillId="0" borderId="0" xfId="3" applyFont="1" applyAlignment="1">
      <alignment horizontal="left" vertical="center" wrapText="1"/>
    </xf>
    <xf numFmtId="0" fontId="5" fillId="0" borderId="0" xfId="0" applyFont="1" applyAlignment="1">
      <alignment horizontal="left" wrapText="1"/>
    </xf>
    <xf numFmtId="4" fontId="4" fillId="2" borderId="5" xfId="1" applyNumberFormat="1" applyFont="1" applyFill="1" applyBorder="1" applyAlignment="1">
      <alignment horizontal="right" vertical="center" wrapText="1" readingOrder="1"/>
    </xf>
    <xf numFmtId="3" fontId="5" fillId="0" borderId="5" xfId="1" applyNumberFormat="1" applyFont="1" applyBorder="1" applyAlignment="1">
      <alignment wrapText="1"/>
    </xf>
    <xf numFmtId="3" fontId="4" fillId="2" borderId="5" xfId="1" applyNumberFormat="1" applyFont="1" applyFill="1" applyBorder="1" applyAlignment="1">
      <alignment horizontal="right" vertical="center" wrapText="1" readingOrder="1"/>
    </xf>
    <xf numFmtId="0" fontId="5" fillId="0" borderId="0" xfId="0" applyFont="1" applyAlignment="1">
      <alignment horizontal="left"/>
    </xf>
    <xf numFmtId="0" fontId="9" fillId="0" borderId="0" xfId="3" applyFont="1" applyAlignment="1">
      <alignment horizontal="left" vertical="center" wrapText="1"/>
    </xf>
    <xf numFmtId="0" fontId="8" fillId="0" borderId="0" xfId="3" applyFont="1" applyAlignment="1">
      <alignment horizontal="left" vertical="center" wrapText="1"/>
    </xf>
    <xf numFmtId="0" fontId="5" fillId="0" borderId="0" xfId="0" applyFont="1" applyAlignment="1">
      <alignment horizontal="left" wrapText="1"/>
    </xf>
    <xf numFmtId="0" fontId="4" fillId="2" borderId="4" xfId="0" applyFont="1" applyFill="1" applyBorder="1" applyAlignment="1">
      <alignment horizontal="center" vertical="center" wrapText="1" readingOrder="1"/>
    </xf>
    <xf numFmtId="0" fontId="4" fillId="2" borderId="5" xfId="0" applyFont="1" applyFill="1" applyBorder="1" applyAlignment="1">
      <alignment horizontal="center" vertical="center" wrapText="1" readingOrder="1"/>
    </xf>
  </cellXfs>
  <cellStyles count="4">
    <cellStyle name="Millares" xfId="1" builtinId="3"/>
    <cellStyle name="Normal" xfId="0" builtinId="0"/>
    <cellStyle name="Normal 3" xfId="3" xr:uid="{00000000-0005-0000-0000-000002000000}"/>
    <cellStyle name="Porcentaje" xfId="2" builtinId="5"/>
  </cellStyles>
  <dxfs count="0"/>
  <tableStyles count="0" defaultTableStyle="TableStyleMedium2" defaultPivotStyle="PivotStyleLight16"/>
  <colors>
    <mruColors>
      <color rgb="FF003E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260957</xdr:colOff>
      <xdr:row>0</xdr:row>
      <xdr:rowOff>117433</xdr:rowOff>
    </xdr:from>
    <xdr:to>
      <xdr:col>1</xdr:col>
      <xdr:colOff>2684084</xdr:colOff>
      <xdr:row>1</xdr:row>
      <xdr:rowOff>359916</xdr:rowOff>
    </xdr:to>
    <xdr:pic>
      <xdr:nvPicPr>
        <xdr:cNvPr id="4" name="Imagen 3">
          <a:extLst>
            <a:ext uri="{FF2B5EF4-FFF2-40B4-BE49-F238E27FC236}">
              <a16:creationId xmlns:a16="http://schemas.microsoft.com/office/drawing/2014/main" id="{7034CB45-B62C-4118-9CAD-96001BB09C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957" y="117433"/>
          <a:ext cx="3267433" cy="7828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195718</xdr:colOff>
      <xdr:row>0</xdr:row>
      <xdr:rowOff>143528</xdr:rowOff>
    </xdr:from>
    <xdr:to>
      <xdr:col>1</xdr:col>
      <xdr:colOff>2611225</xdr:colOff>
      <xdr:row>1</xdr:row>
      <xdr:rowOff>378391</xdr:rowOff>
    </xdr:to>
    <xdr:pic>
      <xdr:nvPicPr>
        <xdr:cNvPr id="2" name="Imagen 1">
          <a:extLst>
            <a:ext uri="{FF2B5EF4-FFF2-40B4-BE49-F238E27FC236}">
              <a16:creationId xmlns:a16="http://schemas.microsoft.com/office/drawing/2014/main" id="{7FDD5680-CCF6-45A6-8CE7-509E02DF6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18" y="143528"/>
          <a:ext cx="3267433" cy="7828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38"/>
  <sheetViews>
    <sheetView showGridLines="0" tabSelected="1" view="pageBreakPreview" zoomScaleNormal="100" zoomScaleSheetLayoutView="100" workbookViewId="0">
      <pane xSplit="2" ySplit="6" topLeftCell="C7" activePane="bottomRight" state="frozen"/>
      <selection pane="topRight" activeCell="C1" sqref="C1"/>
      <selection pane="bottomLeft" activeCell="A8" sqref="A8"/>
      <selection pane="bottomRight" activeCell="AD3" sqref="AD3"/>
    </sheetView>
  </sheetViews>
  <sheetFormatPr baseColWidth="10" defaultRowHeight="14.4" x14ac:dyDescent="0.3"/>
  <cols>
    <col min="1" max="1" width="12.6640625" customWidth="1"/>
    <col min="2" max="2" width="54.33203125" customWidth="1"/>
    <col min="3" max="11" width="16.33203125" customWidth="1"/>
    <col min="12" max="12" width="17.33203125" customWidth="1"/>
    <col min="13" max="13" width="17.6640625" customWidth="1"/>
    <col min="14" max="14" width="17.44140625" customWidth="1"/>
    <col min="15" max="15" width="17.5546875" customWidth="1"/>
    <col min="16" max="18" width="17.88671875" customWidth="1"/>
  </cols>
  <sheetData>
    <row r="1" spans="1:37" ht="42.75" customHeight="1" x14ac:dyDescent="0.3"/>
    <row r="2" spans="1:37" ht="35.25" customHeight="1" x14ac:dyDescent="0.3"/>
    <row r="3" spans="1:37" s="18" customFormat="1" ht="20.25" customHeight="1" x14ac:dyDescent="0.3">
      <c r="A3" s="28" t="s">
        <v>17</v>
      </c>
      <c r="B3" s="28"/>
      <c r="C3" s="28"/>
      <c r="D3" s="28"/>
      <c r="E3" s="28"/>
      <c r="F3" s="28"/>
      <c r="G3" s="28"/>
      <c r="H3" s="28"/>
      <c r="I3" s="28"/>
      <c r="J3" s="28"/>
      <c r="K3" s="28"/>
      <c r="L3" s="28"/>
      <c r="M3" s="28"/>
      <c r="N3" s="28"/>
      <c r="O3" s="28"/>
      <c r="P3" s="28"/>
      <c r="Q3" s="22"/>
      <c r="R3" s="22"/>
    </row>
    <row r="4" spans="1:37" s="18" customFormat="1" ht="26.25" customHeight="1" x14ac:dyDescent="0.3">
      <c r="A4" s="28" t="s">
        <v>18</v>
      </c>
      <c r="B4" s="28"/>
      <c r="C4" s="28"/>
      <c r="D4" s="28"/>
      <c r="E4" s="28"/>
      <c r="F4" s="28"/>
      <c r="G4" s="28"/>
      <c r="H4" s="28"/>
      <c r="I4" s="28"/>
      <c r="J4" s="28"/>
      <c r="K4" s="28"/>
      <c r="L4" s="28"/>
      <c r="M4" s="28"/>
      <c r="N4" s="28"/>
      <c r="O4" s="28"/>
      <c r="P4" s="28"/>
      <c r="Q4" s="22"/>
      <c r="R4" s="22"/>
    </row>
    <row r="5" spans="1:37" s="18" customFormat="1" ht="20.25" customHeight="1" x14ac:dyDescent="0.3">
      <c r="A5" s="29" t="s">
        <v>25</v>
      </c>
      <c r="B5" s="29"/>
      <c r="C5" s="29"/>
      <c r="D5" s="29"/>
      <c r="E5" s="29"/>
      <c r="F5" s="29"/>
      <c r="G5" s="29"/>
      <c r="H5" s="29"/>
      <c r="I5" s="29"/>
      <c r="J5" s="29"/>
      <c r="K5" s="29"/>
      <c r="L5" s="29"/>
      <c r="M5" s="29"/>
      <c r="N5" s="29"/>
      <c r="O5" s="16"/>
      <c r="P5" s="16"/>
      <c r="Q5" s="16"/>
      <c r="R5" s="16"/>
    </row>
    <row r="6" spans="1:37" s="1" customFormat="1" ht="35.25" customHeight="1" x14ac:dyDescent="0.3">
      <c r="A6" s="3" t="s">
        <v>0</v>
      </c>
      <c r="B6" s="4" t="s">
        <v>1</v>
      </c>
      <c r="C6" s="4">
        <v>2010</v>
      </c>
      <c r="D6" s="4">
        <v>2011</v>
      </c>
      <c r="E6" s="4">
        <v>2012</v>
      </c>
      <c r="F6" s="4">
        <v>2013</v>
      </c>
      <c r="G6" s="4">
        <v>2014</v>
      </c>
      <c r="H6" s="4">
        <v>2015</v>
      </c>
      <c r="I6" s="4">
        <v>2016</v>
      </c>
      <c r="J6" s="4">
        <v>2017</v>
      </c>
      <c r="K6" s="4">
        <v>2018</v>
      </c>
      <c r="L6" s="4">
        <v>2019</v>
      </c>
      <c r="M6" s="4">
        <v>2020</v>
      </c>
      <c r="N6" s="4">
        <v>2021</v>
      </c>
      <c r="O6" s="4">
        <v>2022</v>
      </c>
      <c r="P6" s="4">
        <v>2023</v>
      </c>
      <c r="Q6" s="5">
        <v>2024</v>
      </c>
      <c r="R6" s="5">
        <v>2025</v>
      </c>
    </row>
    <row r="7" spans="1:37" s="1" customFormat="1" ht="15" customHeight="1" x14ac:dyDescent="0.3">
      <c r="A7" s="31" t="s">
        <v>23</v>
      </c>
      <c r="B7" s="32"/>
      <c r="C7" s="24">
        <f>SUM(C8:C20)</f>
        <v>2408895.8199999998</v>
      </c>
      <c r="D7" s="24">
        <f t="shared" ref="D7:F7" si="0">SUM(D8:D20)</f>
        <v>87810.01</v>
      </c>
      <c r="E7" s="24">
        <f t="shared" si="0"/>
        <v>7141313.7600000007</v>
      </c>
      <c r="F7" s="24">
        <f t="shared" si="0"/>
        <v>132937134.84999999</v>
      </c>
      <c r="G7" s="24">
        <f t="shared" ref="G7" si="1">SUM(G8:G20)</f>
        <v>263349059.84999999</v>
      </c>
      <c r="H7" s="24">
        <f t="shared" ref="H7:I7" si="2">SUM(H8:H20)</f>
        <v>324034790.54000002</v>
      </c>
      <c r="I7" s="24">
        <f t="shared" si="2"/>
        <v>338958696.32999998</v>
      </c>
      <c r="J7" s="24">
        <f t="shared" ref="J7" si="3">SUM(J8:J20)</f>
        <v>693761983.0999999</v>
      </c>
      <c r="K7" s="24">
        <f t="shared" ref="K7:L7" si="4">SUM(K8:K20)</f>
        <v>991912909.23000002</v>
      </c>
      <c r="L7" s="24">
        <f t="shared" si="4"/>
        <v>1223107322.9300001</v>
      </c>
      <c r="M7" s="24">
        <f t="shared" ref="M7" si="5">SUM(M8:M20)</f>
        <v>1439061368.75</v>
      </c>
      <c r="N7" s="24">
        <f t="shared" ref="N7:O7" si="6">SUM(N8:N20)</f>
        <v>1946113591.8</v>
      </c>
      <c r="O7" s="24">
        <f t="shared" si="6"/>
        <v>2332356915.5999999</v>
      </c>
      <c r="P7" s="24">
        <f t="shared" ref="P7:R7" si="7">SUM(P8:P20)</f>
        <v>2775592551.7399998</v>
      </c>
      <c r="Q7" s="24">
        <f t="shared" si="7"/>
        <v>3123665593.5100002</v>
      </c>
      <c r="R7" s="24">
        <f t="shared" si="7"/>
        <v>129015979.93000001</v>
      </c>
      <c r="S7" s="20"/>
      <c r="T7" s="20"/>
      <c r="U7" s="20"/>
      <c r="V7" s="20"/>
      <c r="W7" s="20"/>
      <c r="X7" s="20"/>
      <c r="Y7" s="20"/>
      <c r="Z7" s="20"/>
      <c r="AA7" s="20"/>
      <c r="AB7" s="20"/>
      <c r="AC7" s="20"/>
      <c r="AD7" s="20"/>
      <c r="AE7" s="20"/>
      <c r="AF7" s="20"/>
      <c r="AG7" s="20"/>
      <c r="AH7" s="20"/>
      <c r="AI7" s="20"/>
      <c r="AJ7" s="20"/>
      <c r="AK7" s="20"/>
    </row>
    <row r="8" spans="1:37" x14ac:dyDescent="0.3">
      <c r="A8" s="6">
        <v>1</v>
      </c>
      <c r="B8" s="7" t="s">
        <v>3</v>
      </c>
      <c r="C8" s="14">
        <v>1600</v>
      </c>
      <c r="D8" s="15">
        <v>0</v>
      </c>
      <c r="E8" s="14">
        <v>145</v>
      </c>
      <c r="F8" s="15">
        <v>39283</v>
      </c>
      <c r="G8" s="14">
        <v>250962.22</v>
      </c>
      <c r="H8" s="15">
        <v>68083.75</v>
      </c>
      <c r="I8" s="14">
        <v>151732.62</v>
      </c>
      <c r="J8" s="15">
        <v>180981.94</v>
      </c>
      <c r="K8" s="14">
        <v>70653.69</v>
      </c>
      <c r="L8" s="15">
        <v>29400</v>
      </c>
      <c r="M8" s="14">
        <v>50485</v>
      </c>
      <c r="N8" s="15">
        <v>354614</v>
      </c>
      <c r="O8" s="14">
        <v>687443</v>
      </c>
      <c r="P8" s="14">
        <v>1663412.69</v>
      </c>
      <c r="Q8" s="14">
        <v>10546607.27</v>
      </c>
      <c r="R8" s="14">
        <v>1937071.31</v>
      </c>
    </row>
    <row r="9" spans="1:37" x14ac:dyDescent="0.3">
      <c r="A9" s="6">
        <v>2</v>
      </c>
      <c r="B9" s="7" t="s">
        <v>4</v>
      </c>
      <c r="C9" s="14">
        <v>606454</v>
      </c>
      <c r="D9" s="15">
        <v>2700</v>
      </c>
      <c r="E9" s="14">
        <v>315000</v>
      </c>
      <c r="F9" s="15">
        <v>3931427.88</v>
      </c>
      <c r="G9" s="14">
        <v>11515404.43</v>
      </c>
      <c r="H9" s="15">
        <v>11223382.380000001</v>
      </c>
      <c r="I9" s="14">
        <v>11529087.68</v>
      </c>
      <c r="J9" s="15">
        <v>31473745.609999999</v>
      </c>
      <c r="K9" s="14">
        <v>45922756.359999999</v>
      </c>
      <c r="L9" s="15">
        <v>58032678.079999998</v>
      </c>
      <c r="M9" s="14">
        <v>51561824.640000001</v>
      </c>
      <c r="N9" s="15">
        <v>75105111.739999995</v>
      </c>
      <c r="O9" s="14">
        <v>87288412.640000001</v>
      </c>
      <c r="P9" s="14">
        <v>97845676.010000005</v>
      </c>
      <c r="Q9" s="14">
        <v>122471146.31</v>
      </c>
      <c r="R9" s="14">
        <v>11109857.16</v>
      </c>
    </row>
    <row r="10" spans="1:37" x14ac:dyDescent="0.3">
      <c r="A10" s="6">
        <v>3</v>
      </c>
      <c r="B10" s="7" t="s">
        <v>5</v>
      </c>
      <c r="C10" s="14">
        <v>83143</v>
      </c>
      <c r="D10" s="15">
        <v>0</v>
      </c>
      <c r="E10" s="14">
        <v>10400</v>
      </c>
      <c r="F10" s="15">
        <v>282960</v>
      </c>
      <c r="G10" s="14">
        <v>464765.69</v>
      </c>
      <c r="H10" s="15">
        <v>696707.93</v>
      </c>
      <c r="I10" s="14">
        <v>754738.52</v>
      </c>
      <c r="J10" s="15">
        <v>2195802.87</v>
      </c>
      <c r="K10" s="14">
        <v>2914702.85</v>
      </c>
      <c r="L10" s="15">
        <v>3951084.62</v>
      </c>
      <c r="M10" s="14">
        <v>2817235.4</v>
      </c>
      <c r="N10" s="15">
        <v>3432652.28</v>
      </c>
      <c r="O10" s="14">
        <v>3668356.63</v>
      </c>
      <c r="P10" s="14">
        <v>3554581.68</v>
      </c>
      <c r="Q10" s="14">
        <v>2502407.94</v>
      </c>
      <c r="R10" s="14">
        <v>141216.01</v>
      </c>
    </row>
    <row r="11" spans="1:37" x14ac:dyDescent="0.3">
      <c r="A11" s="6">
        <v>4</v>
      </c>
      <c r="B11" s="7" t="s">
        <v>6</v>
      </c>
      <c r="C11" s="14">
        <v>193666</v>
      </c>
      <c r="D11" s="15">
        <v>4230.3999999999996</v>
      </c>
      <c r="E11" s="14">
        <v>198608.92</v>
      </c>
      <c r="F11" s="15">
        <v>2553609.1800000002</v>
      </c>
      <c r="G11" s="14">
        <v>4984751.13</v>
      </c>
      <c r="H11" s="15">
        <v>10952682.359999999</v>
      </c>
      <c r="I11" s="14">
        <v>11748911.99</v>
      </c>
      <c r="J11" s="15">
        <v>21746891.199999999</v>
      </c>
      <c r="K11" s="14">
        <v>29820952.539999999</v>
      </c>
      <c r="L11" s="15">
        <v>34764519.450000003</v>
      </c>
      <c r="M11" s="14">
        <v>43403210.259999998</v>
      </c>
      <c r="N11" s="15">
        <v>54366744.159999996</v>
      </c>
      <c r="O11" s="14">
        <v>58485347.380000003</v>
      </c>
      <c r="P11" s="14">
        <v>67728612.459999993</v>
      </c>
      <c r="Q11" s="14">
        <v>58665329.240000002</v>
      </c>
      <c r="R11" s="14">
        <v>1886066.67</v>
      </c>
    </row>
    <row r="12" spans="1:37" x14ac:dyDescent="0.3">
      <c r="A12" s="6">
        <v>5</v>
      </c>
      <c r="B12" s="7" t="s">
        <v>7</v>
      </c>
      <c r="C12" s="14">
        <v>548267</v>
      </c>
      <c r="D12" s="15">
        <v>19726</v>
      </c>
      <c r="E12" s="14">
        <v>1972825.07</v>
      </c>
      <c r="F12" s="15">
        <v>28284115.939999998</v>
      </c>
      <c r="G12" s="14">
        <v>82325190.569999993</v>
      </c>
      <c r="H12" s="15">
        <v>68303871.039999992</v>
      </c>
      <c r="I12" s="14">
        <v>50796792.420000002</v>
      </c>
      <c r="J12" s="15">
        <v>82287106.439999998</v>
      </c>
      <c r="K12" s="14">
        <v>110650144.77</v>
      </c>
      <c r="L12" s="15">
        <v>126225478.82000001</v>
      </c>
      <c r="M12" s="14">
        <v>247109391.09999999</v>
      </c>
      <c r="N12" s="15">
        <v>270195971.02999997</v>
      </c>
      <c r="O12" s="14">
        <v>253234644.40000001</v>
      </c>
      <c r="P12" s="14">
        <v>319243742.24000001</v>
      </c>
      <c r="Q12" s="14">
        <v>330267913.93000001</v>
      </c>
      <c r="R12" s="14">
        <v>8886404.8000000007</v>
      </c>
    </row>
    <row r="13" spans="1:37" x14ac:dyDescent="0.3">
      <c r="A13" s="6">
        <v>6</v>
      </c>
      <c r="B13" s="7" t="s">
        <v>8</v>
      </c>
      <c r="C13" s="14">
        <v>0</v>
      </c>
      <c r="D13" s="15">
        <v>0</v>
      </c>
      <c r="E13" s="14">
        <v>26805</v>
      </c>
      <c r="F13" s="15">
        <v>333192.59000000003</v>
      </c>
      <c r="G13" s="14">
        <v>113668.92</v>
      </c>
      <c r="H13" s="15">
        <v>99345.48</v>
      </c>
      <c r="I13" s="14">
        <v>176834.98</v>
      </c>
      <c r="J13" s="15">
        <v>1677779.72</v>
      </c>
      <c r="K13" s="14">
        <v>3952613.49</v>
      </c>
      <c r="L13" s="15">
        <v>4025633.66</v>
      </c>
      <c r="M13" s="14">
        <v>4448383.45</v>
      </c>
      <c r="N13" s="15">
        <v>5315845.42</v>
      </c>
      <c r="O13" s="14">
        <v>5066950.62</v>
      </c>
      <c r="P13" s="14">
        <v>5403005.8600000003</v>
      </c>
      <c r="Q13" s="14">
        <v>4340965.57</v>
      </c>
      <c r="R13" s="14">
        <v>36733.5</v>
      </c>
    </row>
    <row r="14" spans="1:37" x14ac:dyDescent="0.3">
      <c r="A14" s="6">
        <v>7</v>
      </c>
      <c r="B14" s="7" t="s">
        <v>9</v>
      </c>
      <c r="C14" s="14">
        <v>93887</v>
      </c>
      <c r="D14" s="15">
        <v>12000</v>
      </c>
      <c r="E14" s="14">
        <v>433286.12</v>
      </c>
      <c r="F14" s="15">
        <v>9018836.6300000008</v>
      </c>
      <c r="G14" s="14">
        <v>22210097.919999998</v>
      </c>
      <c r="H14" s="15">
        <v>49757408.060000002</v>
      </c>
      <c r="I14" s="14">
        <v>53040350.280000001</v>
      </c>
      <c r="J14" s="15">
        <v>125152327.87</v>
      </c>
      <c r="K14" s="14">
        <v>196371434.81</v>
      </c>
      <c r="L14" s="15">
        <v>252274620.22999999</v>
      </c>
      <c r="M14" s="14">
        <v>254420318.02000001</v>
      </c>
      <c r="N14" s="15">
        <v>393557081.97000003</v>
      </c>
      <c r="O14" s="14">
        <v>515701699.38</v>
      </c>
      <c r="P14" s="14">
        <v>606883734.88999999</v>
      </c>
      <c r="Q14" s="14">
        <v>607909375.63</v>
      </c>
      <c r="R14" s="14">
        <v>16978275.940000001</v>
      </c>
    </row>
    <row r="15" spans="1:37" x14ac:dyDescent="0.3">
      <c r="A15" s="6">
        <v>8</v>
      </c>
      <c r="B15" s="7" t="s">
        <v>10</v>
      </c>
      <c r="C15" s="14">
        <v>591878.81999999995</v>
      </c>
      <c r="D15" s="15">
        <v>46950.41</v>
      </c>
      <c r="E15" s="14">
        <v>1258396.24</v>
      </c>
      <c r="F15" s="15">
        <v>32203530.43</v>
      </c>
      <c r="G15" s="14">
        <v>48582725.469999999</v>
      </c>
      <c r="H15" s="15">
        <v>69737797.689999998</v>
      </c>
      <c r="I15" s="14">
        <v>73941288.670000002</v>
      </c>
      <c r="J15" s="15">
        <v>139579971.86000001</v>
      </c>
      <c r="K15" s="14">
        <v>192134980.08000001</v>
      </c>
      <c r="L15" s="15">
        <v>227985051.38</v>
      </c>
      <c r="M15" s="14">
        <v>230830053.66999999</v>
      </c>
      <c r="N15" s="15">
        <v>352786951.55000001</v>
      </c>
      <c r="O15" s="14">
        <v>430023954.60000002</v>
      </c>
      <c r="P15" s="14">
        <v>478333897.08999997</v>
      </c>
      <c r="Q15" s="14">
        <v>557940818.79999995</v>
      </c>
      <c r="R15" s="14">
        <v>26579692.280000001</v>
      </c>
    </row>
    <row r="16" spans="1:37" x14ac:dyDescent="0.3">
      <c r="A16" s="6">
        <v>9</v>
      </c>
      <c r="B16" s="7" t="s">
        <v>11</v>
      </c>
      <c r="C16" s="14">
        <v>289500</v>
      </c>
      <c r="D16" s="15">
        <v>0</v>
      </c>
      <c r="E16" s="14">
        <v>1694701.63</v>
      </c>
      <c r="F16" s="15">
        <v>34101809.850000001</v>
      </c>
      <c r="G16" s="14">
        <v>64859239.220000006</v>
      </c>
      <c r="H16" s="15">
        <v>80087882.659999996</v>
      </c>
      <c r="I16" s="14">
        <v>100299322.51000001</v>
      </c>
      <c r="J16" s="15">
        <v>204099020.12</v>
      </c>
      <c r="K16" s="14">
        <v>290153462.76999998</v>
      </c>
      <c r="L16" s="15">
        <v>370345912.5</v>
      </c>
      <c r="M16" s="14">
        <v>442791117.52999997</v>
      </c>
      <c r="N16" s="15">
        <v>571429495.42999995</v>
      </c>
      <c r="O16" s="14">
        <v>695224038.03999996</v>
      </c>
      <c r="P16" s="14">
        <v>828688329.87</v>
      </c>
      <c r="Q16" s="14">
        <v>995519461.49000001</v>
      </c>
      <c r="R16" s="14">
        <v>44992888.539999999</v>
      </c>
    </row>
    <row r="17" spans="1:34" x14ac:dyDescent="0.3">
      <c r="A17" s="6">
        <v>10</v>
      </c>
      <c r="B17" s="7" t="s">
        <v>12</v>
      </c>
      <c r="C17" s="14">
        <v>500</v>
      </c>
      <c r="D17" s="15">
        <v>2203.1999999999998</v>
      </c>
      <c r="E17" s="14">
        <v>119095.2</v>
      </c>
      <c r="F17" s="15">
        <v>1666014.5</v>
      </c>
      <c r="G17" s="14">
        <v>2936177.22</v>
      </c>
      <c r="H17" s="15">
        <v>4164125.38</v>
      </c>
      <c r="I17" s="14">
        <v>4677402.45</v>
      </c>
      <c r="J17" s="15">
        <v>10542480.279999999</v>
      </c>
      <c r="K17" s="14">
        <v>15675898.869999999</v>
      </c>
      <c r="L17" s="15">
        <v>20011252.170000002</v>
      </c>
      <c r="M17" s="14">
        <v>14749960.15</v>
      </c>
      <c r="N17" s="15">
        <v>27701622.809999999</v>
      </c>
      <c r="O17" s="14">
        <v>39032798.439999998</v>
      </c>
      <c r="P17" s="14">
        <v>54341685.890000001</v>
      </c>
      <c r="Q17" s="14">
        <v>70579814.689999998</v>
      </c>
      <c r="R17" s="14">
        <v>1908136.84</v>
      </c>
    </row>
    <row r="18" spans="1:34" x14ac:dyDescent="0.3">
      <c r="A18" s="6">
        <v>11</v>
      </c>
      <c r="B18" s="7" t="s">
        <v>13</v>
      </c>
      <c r="C18" s="14">
        <v>0</v>
      </c>
      <c r="D18" s="15">
        <v>0</v>
      </c>
      <c r="E18" s="14">
        <v>0</v>
      </c>
      <c r="F18" s="15">
        <v>20300</v>
      </c>
      <c r="G18" s="14">
        <v>55782.84</v>
      </c>
      <c r="H18" s="15">
        <v>204268.5</v>
      </c>
      <c r="I18" s="14">
        <v>266660.95</v>
      </c>
      <c r="J18" s="15">
        <v>860495.76</v>
      </c>
      <c r="K18" s="14">
        <v>1265572.8700000001</v>
      </c>
      <c r="L18" s="15">
        <v>1626570.69</v>
      </c>
      <c r="M18" s="14">
        <v>1777484</v>
      </c>
      <c r="N18" s="15">
        <v>2020434.25</v>
      </c>
      <c r="O18" s="14">
        <v>2337597.83</v>
      </c>
      <c r="P18" s="14">
        <v>2527877.29</v>
      </c>
      <c r="Q18" s="14">
        <v>2537467.59</v>
      </c>
      <c r="R18" s="14">
        <v>31619.82</v>
      </c>
    </row>
    <row r="19" spans="1:34" x14ac:dyDescent="0.3">
      <c r="A19" s="6">
        <v>12</v>
      </c>
      <c r="B19" s="7" t="s">
        <v>14</v>
      </c>
      <c r="C19" s="14">
        <v>0</v>
      </c>
      <c r="D19" s="15">
        <v>0</v>
      </c>
      <c r="E19" s="14">
        <v>1112050.58</v>
      </c>
      <c r="F19" s="15">
        <v>20502054.850000001</v>
      </c>
      <c r="G19" s="14">
        <v>25050294.219999999</v>
      </c>
      <c r="H19" s="15">
        <v>28739235.309999999</v>
      </c>
      <c r="I19" s="14">
        <v>31575573.260000002</v>
      </c>
      <c r="J19" s="15">
        <v>73965379.430000007</v>
      </c>
      <c r="K19" s="14">
        <v>102979736.13</v>
      </c>
      <c r="L19" s="15">
        <v>123835121.33</v>
      </c>
      <c r="M19" s="14">
        <v>145101905.53</v>
      </c>
      <c r="N19" s="15">
        <v>189847067.16</v>
      </c>
      <c r="O19" s="14">
        <v>241524000.63999999</v>
      </c>
      <c r="P19" s="14">
        <v>306006064.25999999</v>
      </c>
      <c r="Q19" s="14">
        <v>355204799.81</v>
      </c>
      <c r="R19" s="14">
        <v>14437913.540000001</v>
      </c>
    </row>
    <row r="20" spans="1:34" ht="14.25" customHeight="1" x14ac:dyDescent="0.3">
      <c r="A20" s="6">
        <v>13</v>
      </c>
      <c r="B20" s="7" t="s">
        <v>19</v>
      </c>
      <c r="C20" s="14">
        <v>0</v>
      </c>
      <c r="D20" s="15">
        <v>0</v>
      </c>
      <c r="E20" s="14">
        <v>0</v>
      </c>
      <c r="F20" s="15">
        <v>0</v>
      </c>
      <c r="G20" s="14">
        <v>0</v>
      </c>
      <c r="H20" s="15">
        <v>0</v>
      </c>
      <c r="I20" s="14">
        <v>0</v>
      </c>
      <c r="J20" s="15">
        <v>0</v>
      </c>
      <c r="K20" s="14">
        <v>0</v>
      </c>
      <c r="L20" s="15">
        <v>0</v>
      </c>
      <c r="M20" s="14">
        <v>0</v>
      </c>
      <c r="N20" s="15">
        <v>0</v>
      </c>
      <c r="O20" s="14">
        <v>81672</v>
      </c>
      <c r="P20" s="14">
        <v>3371931.51</v>
      </c>
      <c r="Q20" s="14">
        <v>5179485.24</v>
      </c>
      <c r="R20" s="14">
        <v>90103.52</v>
      </c>
    </row>
    <row r="21" spans="1:34" s="1" customFormat="1" ht="15" customHeight="1" x14ac:dyDescent="0.3">
      <c r="A21" s="31" t="s">
        <v>2</v>
      </c>
      <c r="B21" s="32"/>
      <c r="C21" s="9">
        <v>1.0000000000000002</v>
      </c>
      <c r="D21" s="10">
        <v>1</v>
      </c>
      <c r="E21" s="9">
        <v>1</v>
      </c>
      <c r="F21" s="10">
        <v>1.0000000000000002</v>
      </c>
      <c r="G21" s="9">
        <v>1.0000000000000002</v>
      </c>
      <c r="H21" s="10">
        <v>1</v>
      </c>
      <c r="I21" s="9">
        <v>1</v>
      </c>
      <c r="J21" s="10">
        <v>1</v>
      </c>
      <c r="K21" s="9">
        <v>1</v>
      </c>
      <c r="L21" s="10">
        <v>1</v>
      </c>
      <c r="M21" s="9">
        <v>1</v>
      </c>
      <c r="N21" s="10">
        <v>1.0000000000000002</v>
      </c>
      <c r="O21" s="9">
        <v>1</v>
      </c>
      <c r="P21" s="9">
        <v>1</v>
      </c>
      <c r="Q21" s="9">
        <v>1</v>
      </c>
      <c r="R21" s="9">
        <v>1</v>
      </c>
      <c r="T21" s="21"/>
      <c r="U21" s="21"/>
      <c r="V21" s="21"/>
      <c r="W21" s="21"/>
      <c r="X21" s="21"/>
      <c r="Y21" s="21"/>
      <c r="Z21" s="21"/>
      <c r="AA21" s="21"/>
      <c r="AB21" s="21"/>
      <c r="AC21" s="21"/>
      <c r="AD21" s="21"/>
      <c r="AE21" s="21"/>
      <c r="AF21" s="21"/>
      <c r="AG21" s="21"/>
    </row>
    <row r="22" spans="1:34" x14ac:dyDescent="0.3">
      <c r="A22" s="6">
        <v>1</v>
      </c>
      <c r="B22" s="7" t="s">
        <v>3</v>
      </c>
      <c r="C22" s="8">
        <v>6.6420473094598175E-4</v>
      </c>
      <c r="D22" s="8">
        <v>0</v>
      </c>
      <c r="E22" s="8">
        <v>2.0304387242047182E-5</v>
      </c>
      <c r="F22" s="8">
        <v>2.9550057660205394E-4</v>
      </c>
      <c r="G22" s="8">
        <v>9.5296417668225069E-4</v>
      </c>
      <c r="H22" s="8">
        <v>2.1011246936336454E-4</v>
      </c>
      <c r="I22" s="8">
        <v>4.4764339030935402E-4</v>
      </c>
      <c r="J22" s="8">
        <v>2.6087036247114881E-4</v>
      </c>
      <c r="K22" s="8">
        <v>7.1229731302566564E-5</v>
      </c>
      <c r="L22" s="8">
        <v>2.4037138400554404E-5</v>
      </c>
      <c r="M22" s="8">
        <v>3.5081895113237849E-5</v>
      </c>
      <c r="N22" s="8">
        <v>1.822164962488188E-4</v>
      </c>
      <c r="O22" s="8">
        <v>2.9474176760942053E-4</v>
      </c>
      <c r="P22" s="8">
        <v>5.9930002656809916E-4</v>
      </c>
      <c r="Q22" s="8">
        <v>3.3763560644623899E-3</v>
      </c>
      <c r="R22" s="8">
        <v>1.5014196776639559E-2</v>
      </c>
      <c r="S22" s="21"/>
      <c r="T22" s="21"/>
      <c r="U22" s="21"/>
      <c r="V22" s="21"/>
      <c r="W22" s="21"/>
      <c r="X22" s="21"/>
      <c r="Y22" s="21"/>
      <c r="Z22" s="21"/>
      <c r="AA22" s="21"/>
      <c r="AB22" s="21"/>
      <c r="AC22" s="21"/>
      <c r="AD22" s="21"/>
      <c r="AE22" s="21"/>
      <c r="AF22" s="21"/>
      <c r="AG22" s="21"/>
      <c r="AH22" s="21"/>
    </row>
    <row r="23" spans="1:34" x14ac:dyDescent="0.3">
      <c r="A23" s="6">
        <v>2</v>
      </c>
      <c r="B23" s="7" t="s">
        <v>4</v>
      </c>
      <c r="C23" s="8">
        <v>0.25175600993819652</v>
      </c>
      <c r="D23" s="8">
        <v>3.0748202852954921E-2</v>
      </c>
      <c r="E23" s="8">
        <v>4.410953090513698E-2</v>
      </c>
      <c r="F23" s="8">
        <v>2.9573586676409403E-2</v>
      </c>
      <c r="G23" s="8">
        <v>4.372677250702553E-2</v>
      </c>
      <c r="H23" s="8">
        <v>3.4636349884826785E-2</v>
      </c>
      <c r="I23" s="8">
        <v>3.4013252366228208E-2</v>
      </c>
      <c r="J23" s="8">
        <v>4.5366777622150745E-2</v>
      </c>
      <c r="K23" s="8">
        <v>4.6297165741747241E-2</v>
      </c>
      <c r="L23" s="8">
        <v>4.7446922270876865E-2</v>
      </c>
      <c r="M23" s="8">
        <v>3.5830177753147334E-2</v>
      </c>
      <c r="N23" s="8">
        <v>3.8592357638555799E-2</v>
      </c>
      <c r="O23" s="8">
        <v>3.7424980737798021E-2</v>
      </c>
      <c r="P23" s="8">
        <v>3.5252175593518301E-2</v>
      </c>
      <c r="Q23" s="8">
        <v>3.92075088205526E-2</v>
      </c>
      <c r="R23" s="8">
        <v>8.6112256528438236E-2</v>
      </c>
      <c r="S23" s="21"/>
      <c r="T23" s="21"/>
      <c r="U23" s="21"/>
      <c r="V23" s="21"/>
      <c r="W23" s="21"/>
      <c r="X23" s="21"/>
      <c r="Y23" s="21"/>
      <c r="Z23" s="21"/>
      <c r="AA23" s="21"/>
      <c r="AB23" s="21"/>
      <c r="AC23" s="21"/>
      <c r="AD23" s="21"/>
      <c r="AE23" s="21"/>
      <c r="AF23" s="21"/>
      <c r="AG23" s="21"/>
      <c r="AH23" s="21"/>
    </row>
    <row r="24" spans="1:34" x14ac:dyDescent="0.3">
      <c r="A24" s="6">
        <v>3</v>
      </c>
      <c r="B24" s="7" t="s">
        <v>5</v>
      </c>
      <c r="C24" s="8">
        <v>3.45149837156511E-2</v>
      </c>
      <c r="D24" s="8">
        <v>0</v>
      </c>
      <c r="E24" s="8">
        <v>1.4563146711537289E-3</v>
      </c>
      <c r="F24" s="8">
        <v>2.1285248874912096E-3</v>
      </c>
      <c r="G24" s="8">
        <v>1.7648276028200903E-3</v>
      </c>
      <c r="H24" s="8">
        <v>2.1501022431540291E-3</v>
      </c>
      <c r="I24" s="8">
        <v>2.2266386086911582E-3</v>
      </c>
      <c r="J24" s="8">
        <v>3.165066584058547E-3</v>
      </c>
      <c r="K24" s="8">
        <v>2.9384664952718676E-3</v>
      </c>
      <c r="L24" s="8">
        <v>3.2303662531714935E-3</v>
      </c>
      <c r="M24" s="8">
        <v>1.9576895476300028E-3</v>
      </c>
      <c r="N24" s="8">
        <v>1.7638499080750317E-3</v>
      </c>
      <c r="O24" s="8">
        <v>1.5728110073823386E-3</v>
      </c>
      <c r="P24" s="8">
        <v>1.2806568737085194E-3</v>
      </c>
      <c r="Q24" s="8">
        <v>8.0111262396308388E-4</v>
      </c>
      <c r="R24" s="8">
        <v>1.0945621625834208E-3</v>
      </c>
      <c r="S24" s="21"/>
      <c r="T24" s="21"/>
      <c r="U24" s="21"/>
      <c r="V24" s="21"/>
      <c r="W24" s="21"/>
      <c r="X24" s="21"/>
      <c r="Y24" s="21"/>
      <c r="Z24" s="21"/>
      <c r="AA24" s="21"/>
      <c r="AB24" s="21"/>
      <c r="AC24" s="21"/>
      <c r="AD24" s="21"/>
      <c r="AE24" s="21"/>
      <c r="AF24" s="21"/>
      <c r="AG24" s="21"/>
      <c r="AH24" s="21"/>
    </row>
    <row r="25" spans="1:34" x14ac:dyDescent="0.3">
      <c r="A25" s="6">
        <v>4</v>
      </c>
      <c r="B25" s="7" t="s">
        <v>6</v>
      </c>
      <c r="C25" s="8">
        <v>8.0396170889615315E-2</v>
      </c>
      <c r="D25" s="8">
        <v>4.817673975894092E-2</v>
      </c>
      <c r="E25" s="8">
        <v>2.7811258078653582E-2</v>
      </c>
      <c r="F25" s="8">
        <v>1.9209148616610192E-2</v>
      </c>
      <c r="G25" s="8">
        <v>1.8928304254586081E-2</v>
      </c>
      <c r="H25" s="8">
        <v>3.3800945700143768E-2</v>
      </c>
      <c r="I25" s="8">
        <v>3.4661780674780547E-2</v>
      </c>
      <c r="J25" s="8">
        <v>3.1346328755038413E-2</v>
      </c>
      <c r="K25" s="8">
        <v>3.0064083512280671E-2</v>
      </c>
      <c r="L25" s="8">
        <v>2.8423114471034541E-2</v>
      </c>
      <c r="M25" s="8">
        <v>3.0160777853206477E-2</v>
      </c>
      <c r="N25" s="8">
        <v>2.7936059019923441E-2</v>
      </c>
      <c r="O25" s="8">
        <v>2.5075642149286839E-2</v>
      </c>
      <c r="P25" s="8">
        <v>2.440149668853283E-2</v>
      </c>
      <c r="Q25" s="8">
        <v>1.8780925001027064E-2</v>
      </c>
      <c r="R25" s="8">
        <v>1.4618860942832974E-2</v>
      </c>
      <c r="S25" s="21"/>
      <c r="T25" s="21"/>
      <c r="U25" s="21"/>
      <c r="V25" s="21"/>
      <c r="W25" s="21"/>
      <c r="X25" s="21"/>
      <c r="Y25" s="21"/>
      <c r="Z25" s="21"/>
      <c r="AA25" s="21"/>
      <c r="AB25" s="21"/>
      <c r="AC25" s="21"/>
      <c r="AD25" s="21"/>
      <c r="AE25" s="21"/>
      <c r="AF25" s="21"/>
      <c r="AG25" s="21"/>
      <c r="AH25" s="21"/>
    </row>
    <row r="26" spans="1:34" x14ac:dyDescent="0.3">
      <c r="A26" s="6">
        <v>5</v>
      </c>
      <c r="B26" s="7" t="s">
        <v>7</v>
      </c>
      <c r="C26" s="8">
        <v>0.22760095951347536</v>
      </c>
      <c r="D26" s="8">
        <v>0.22464409239903288</v>
      </c>
      <c r="E26" s="8">
        <v>0.27625520125585407</v>
      </c>
      <c r="F26" s="8">
        <v>0.21276309265965798</v>
      </c>
      <c r="G26" s="8">
        <v>0.31260863667746258</v>
      </c>
      <c r="H26" s="8">
        <v>0.21079178234587842</v>
      </c>
      <c r="I26" s="8">
        <v>0.14986130454828564</v>
      </c>
      <c r="J26" s="8">
        <v>0.11860999657592798</v>
      </c>
      <c r="K26" s="8">
        <v>0.11155227816915424</v>
      </c>
      <c r="L26" s="8">
        <v>0.10320065660110846</v>
      </c>
      <c r="M26" s="8">
        <v>0.171715672775404</v>
      </c>
      <c r="N26" s="8">
        <v>0.13883874619060146</v>
      </c>
      <c r="O26" s="8">
        <v>0.10857456794294079</v>
      </c>
      <c r="P26" s="8">
        <v>0.1150182299054911</v>
      </c>
      <c r="Q26" s="8">
        <v>0.10573088060904899</v>
      </c>
      <c r="R26" s="8">
        <v>6.8878326582656524E-2</v>
      </c>
      <c r="S26" s="21"/>
      <c r="T26" s="21"/>
      <c r="U26" s="21"/>
      <c r="V26" s="21"/>
      <c r="W26" s="21"/>
      <c r="X26" s="21"/>
      <c r="Y26" s="21"/>
      <c r="Z26" s="21"/>
      <c r="AA26" s="21"/>
      <c r="AB26" s="21"/>
      <c r="AC26" s="21"/>
      <c r="AD26" s="21"/>
      <c r="AE26" s="21"/>
      <c r="AF26" s="21"/>
      <c r="AG26" s="21"/>
      <c r="AH26" s="21"/>
    </row>
    <row r="27" spans="1:34" x14ac:dyDescent="0.3">
      <c r="A27" s="6">
        <v>6</v>
      </c>
      <c r="B27" s="7" t="s">
        <v>8</v>
      </c>
      <c r="C27" s="8">
        <v>0</v>
      </c>
      <c r="D27" s="8">
        <v>0</v>
      </c>
      <c r="E27" s="8">
        <v>3.7535110346418946E-3</v>
      </c>
      <c r="F27" s="8">
        <v>2.5063921407359867E-3</v>
      </c>
      <c r="G27" s="8">
        <v>4.3162834932748288E-4</v>
      </c>
      <c r="H27" s="8">
        <v>3.0658893088128585E-4</v>
      </c>
      <c r="I27" s="8">
        <v>5.2170067301603846E-4</v>
      </c>
      <c r="J27" s="8">
        <v>2.4183794455023663E-3</v>
      </c>
      <c r="K27" s="8">
        <v>3.9848392466918557E-3</v>
      </c>
      <c r="L27" s="8">
        <v>3.2913167835153189E-3</v>
      </c>
      <c r="M27" s="8">
        <v>3.0911700825267535E-3</v>
      </c>
      <c r="N27" s="8">
        <v>2.7315185723990891E-3</v>
      </c>
      <c r="O27" s="8">
        <v>2.1724593633631432E-3</v>
      </c>
      <c r="P27" s="8">
        <v>1.9466134741617221E-3</v>
      </c>
      <c r="Q27" s="8">
        <v>1.3897023993282662E-3</v>
      </c>
      <c r="R27" s="8">
        <v>2.8472054407469862E-4</v>
      </c>
      <c r="S27" s="21"/>
      <c r="T27" s="21"/>
      <c r="U27" s="21"/>
      <c r="V27" s="21"/>
      <c r="W27" s="21"/>
      <c r="X27" s="21"/>
      <c r="Y27" s="21"/>
      <c r="Z27" s="21"/>
      <c r="AA27" s="21"/>
      <c r="AB27" s="21"/>
      <c r="AC27" s="21"/>
      <c r="AD27" s="21"/>
      <c r="AE27" s="21"/>
      <c r="AF27" s="21"/>
      <c r="AG27" s="21"/>
      <c r="AH27" s="21"/>
    </row>
    <row r="28" spans="1:34" x14ac:dyDescent="0.3">
      <c r="A28" s="6">
        <v>7</v>
      </c>
      <c r="B28" s="7" t="s">
        <v>9</v>
      </c>
      <c r="C28" s="8">
        <v>3.8975118483953367E-2</v>
      </c>
      <c r="D28" s="8">
        <v>0.13665867934646631</v>
      </c>
      <c r="E28" s="8">
        <v>6.0673166669545683E-2</v>
      </c>
      <c r="F28" s="8">
        <v>6.7842869038635678E-2</v>
      </c>
      <c r="G28" s="8">
        <v>8.4337107307884698E-2</v>
      </c>
      <c r="H28" s="8">
        <v>0.15355575855629541</v>
      </c>
      <c r="I28" s="8">
        <v>0.15648027578074442</v>
      </c>
      <c r="J28" s="8">
        <v>0.1803966359049691</v>
      </c>
      <c r="K28" s="8">
        <v>0.19797245603188973</v>
      </c>
      <c r="L28" s="8">
        <v>0.2062571415447555</v>
      </c>
      <c r="M28" s="8">
        <v>0.17679601686548993</v>
      </c>
      <c r="N28" s="8">
        <v>0.20222718942422632</v>
      </c>
      <c r="O28" s="8">
        <v>0.2211075397297568</v>
      </c>
      <c r="P28" s="8">
        <v>0.21865015256275594</v>
      </c>
      <c r="Q28" s="8">
        <v>0.19461410238440552</v>
      </c>
      <c r="R28" s="8">
        <v>0.1315982403824075</v>
      </c>
      <c r="S28" s="21"/>
      <c r="T28" s="21"/>
      <c r="U28" s="21"/>
      <c r="V28" s="21"/>
      <c r="W28" s="21"/>
      <c r="X28" s="21"/>
      <c r="Y28" s="21"/>
      <c r="Z28" s="21"/>
      <c r="AA28" s="21"/>
      <c r="AB28" s="21"/>
      <c r="AC28" s="21"/>
      <c r="AD28" s="21"/>
      <c r="AE28" s="21"/>
      <c r="AF28" s="21"/>
      <c r="AG28" s="21"/>
      <c r="AH28" s="21"/>
    </row>
    <row r="29" spans="1:34" x14ac:dyDescent="0.3">
      <c r="A29" s="6">
        <v>8</v>
      </c>
      <c r="B29" s="7" t="s">
        <v>10</v>
      </c>
      <c r="C29" s="8">
        <v>0.24570544524420321</v>
      </c>
      <c r="D29" s="8">
        <v>0.53468175211459379</v>
      </c>
      <c r="E29" s="8">
        <v>0.17621354869583547</v>
      </c>
      <c r="F29" s="8">
        <v>0.24224631038074462</v>
      </c>
      <c r="G29" s="8">
        <v>0.1844803452029487</v>
      </c>
      <c r="H29" s="8">
        <v>0.21521700671024493</v>
      </c>
      <c r="I29" s="8">
        <v>0.21814247420285388</v>
      </c>
      <c r="J29" s="8">
        <v>0.20119288064229479</v>
      </c>
      <c r="K29" s="8">
        <v>0.19370146138046548</v>
      </c>
      <c r="L29" s="8">
        <v>0.18639823922716212</v>
      </c>
      <c r="M29" s="8">
        <v>0.16040320356212745</v>
      </c>
      <c r="N29" s="8">
        <v>0.18127767723142008</v>
      </c>
      <c r="O29" s="8">
        <v>0.18437313419904952</v>
      </c>
      <c r="P29" s="8">
        <v>0.17233577629761823</v>
      </c>
      <c r="Q29" s="8">
        <v>0.1786173334172603</v>
      </c>
      <c r="R29" s="8">
        <v>0.20601860555894938</v>
      </c>
      <c r="S29" s="21"/>
      <c r="T29" s="21"/>
      <c r="U29" s="21"/>
      <c r="V29" s="21"/>
      <c r="W29" s="21"/>
      <c r="X29" s="21"/>
      <c r="Y29" s="21"/>
      <c r="Z29" s="21"/>
      <c r="AA29" s="21"/>
      <c r="AB29" s="21"/>
      <c r="AC29" s="21"/>
      <c r="AD29" s="21"/>
      <c r="AE29" s="21"/>
      <c r="AF29" s="21"/>
      <c r="AG29" s="21"/>
      <c r="AH29" s="21"/>
    </row>
    <row r="30" spans="1:34" x14ac:dyDescent="0.3">
      <c r="A30" s="6">
        <v>9</v>
      </c>
      <c r="B30" s="7" t="s">
        <v>11</v>
      </c>
      <c r="C30" s="8">
        <v>0.12017954350553857</v>
      </c>
      <c r="D30" s="8">
        <v>0</v>
      </c>
      <c r="E30" s="8">
        <v>0.23730950451895558</v>
      </c>
      <c r="F30" s="8">
        <v>0.25652583748309965</v>
      </c>
      <c r="G30" s="8">
        <v>0.24628619998470067</v>
      </c>
      <c r="H30" s="8">
        <v>0.24715828361064107</v>
      </c>
      <c r="I30" s="8">
        <v>0.29590426089068861</v>
      </c>
      <c r="J30" s="8">
        <v>0.29419170420380453</v>
      </c>
      <c r="K30" s="8">
        <v>0.29251909121259412</v>
      </c>
      <c r="L30" s="8">
        <v>0.30279101887218063</v>
      </c>
      <c r="M30" s="8">
        <v>0.30769439521166353</v>
      </c>
      <c r="N30" s="8">
        <v>0.29362597221340675</v>
      </c>
      <c r="O30" s="8">
        <v>0.29807789424936848</v>
      </c>
      <c r="P30" s="8">
        <v>0.29856267244646589</v>
      </c>
      <c r="Q30" s="8">
        <v>0.3187023167775635</v>
      </c>
      <c r="R30" s="8">
        <v>0.34873888152778998</v>
      </c>
      <c r="S30" s="21"/>
      <c r="T30" s="21"/>
      <c r="U30" s="21"/>
      <c r="V30" s="21"/>
      <c r="W30" s="21"/>
      <c r="X30" s="21"/>
      <c r="Y30" s="21"/>
      <c r="Z30" s="21"/>
      <c r="AA30" s="21"/>
      <c r="AB30" s="21"/>
      <c r="AC30" s="21"/>
      <c r="AD30" s="21"/>
      <c r="AE30" s="21"/>
      <c r="AF30" s="21"/>
      <c r="AG30" s="21"/>
      <c r="AH30" s="21"/>
    </row>
    <row r="31" spans="1:34" x14ac:dyDescent="0.3">
      <c r="A31" s="6">
        <v>10</v>
      </c>
      <c r="B31" s="7" t="s">
        <v>12</v>
      </c>
      <c r="C31" s="8">
        <v>2.0756397842061931E-4</v>
      </c>
      <c r="D31" s="8">
        <v>2.5090533528011213E-2</v>
      </c>
      <c r="E31" s="8">
        <v>1.6676931444614188E-2</v>
      </c>
      <c r="F31" s="8">
        <v>1.2532348480955696E-2</v>
      </c>
      <c r="G31" s="8">
        <v>1.1149374224735819E-2</v>
      </c>
      <c r="H31" s="8">
        <v>1.2850858924933758E-2</v>
      </c>
      <c r="I31" s="8">
        <v>1.3799328651672126E-2</v>
      </c>
      <c r="J31" s="8">
        <v>1.519610548979936E-2</v>
      </c>
      <c r="K31" s="8">
        <v>1.5803704865751621E-2</v>
      </c>
      <c r="L31" s="8">
        <v>1.6360994489070909E-2</v>
      </c>
      <c r="M31" s="8">
        <v>1.0249708921595288E-2</v>
      </c>
      <c r="N31" s="8">
        <v>1.4234329859634865E-2</v>
      </c>
      <c r="O31" s="8">
        <v>1.6735345340555988E-2</v>
      </c>
      <c r="P31" s="8">
        <v>1.9578408889998487E-2</v>
      </c>
      <c r="Q31" s="8">
        <v>2.2595189074221891E-2</v>
      </c>
      <c r="R31" s="8">
        <v>1.4789926341181106E-2</v>
      </c>
      <c r="S31" s="21"/>
      <c r="T31" s="21"/>
      <c r="U31" s="21"/>
      <c r="V31" s="21"/>
      <c r="W31" s="21"/>
      <c r="X31" s="21"/>
      <c r="Y31" s="21"/>
      <c r="Z31" s="21"/>
      <c r="AA31" s="21"/>
      <c r="AB31" s="21"/>
      <c r="AC31" s="21"/>
      <c r="AD31" s="21"/>
      <c r="AE31" s="21"/>
      <c r="AF31" s="21"/>
      <c r="AG31" s="21"/>
      <c r="AH31" s="21"/>
    </row>
    <row r="32" spans="1:34" x14ac:dyDescent="0.3">
      <c r="A32" s="6">
        <v>11</v>
      </c>
      <c r="B32" s="7" t="s">
        <v>13</v>
      </c>
      <c r="C32" s="8">
        <v>0</v>
      </c>
      <c r="D32" s="8">
        <v>0</v>
      </c>
      <c r="E32" s="8">
        <v>0</v>
      </c>
      <c r="F32" s="8">
        <v>1.5270375747834165E-4</v>
      </c>
      <c r="G32" s="8">
        <v>2.1182091947384636E-4</v>
      </c>
      <c r="H32" s="8">
        <v>6.303906431145527E-4</v>
      </c>
      <c r="I32" s="8">
        <v>7.867063240660654E-4</v>
      </c>
      <c r="J32" s="8">
        <v>1.2403328244579911E-3</v>
      </c>
      <c r="K32" s="8">
        <v>1.2758911172780646E-3</v>
      </c>
      <c r="L32" s="8">
        <v>1.3298675099937167E-3</v>
      </c>
      <c r="M32" s="8">
        <v>1.235169005713746E-3</v>
      </c>
      <c r="N32" s="8">
        <v>1.0381892704070062E-3</v>
      </c>
      <c r="O32" s="8">
        <v>1.0022470464811565E-3</v>
      </c>
      <c r="P32" s="8">
        <v>9.1075229626743715E-4</v>
      </c>
      <c r="Q32" s="8">
        <v>8.1233650467324784E-4</v>
      </c>
      <c r="R32" s="8">
        <v>2.450845237710547E-4</v>
      </c>
      <c r="S32" s="21"/>
      <c r="T32" s="21"/>
      <c r="U32" s="21"/>
      <c r="V32" s="21"/>
      <c r="W32" s="21"/>
      <c r="X32" s="21"/>
      <c r="Y32" s="21"/>
      <c r="Z32" s="21"/>
      <c r="AA32" s="21"/>
      <c r="AB32" s="21"/>
      <c r="AC32" s="21"/>
      <c r="AD32" s="21"/>
      <c r="AE32" s="21"/>
      <c r="AF32" s="21"/>
      <c r="AG32" s="21"/>
      <c r="AH32" s="21"/>
    </row>
    <row r="33" spans="1:34" x14ac:dyDescent="0.3">
      <c r="A33" s="6">
        <v>12</v>
      </c>
      <c r="B33" s="7" t="s">
        <v>14</v>
      </c>
      <c r="C33" s="8">
        <v>0</v>
      </c>
      <c r="D33" s="8">
        <v>0</v>
      </c>
      <c r="E33" s="8">
        <v>0.1557207283383667</v>
      </c>
      <c r="F33" s="8">
        <v>0.15422368530157923</v>
      </c>
      <c r="G33" s="8">
        <v>9.5122018792352256E-2</v>
      </c>
      <c r="H33" s="8">
        <v>8.8691819980522502E-2</v>
      </c>
      <c r="I33" s="8">
        <v>9.3154633888664046E-2</v>
      </c>
      <c r="J33" s="8">
        <v>0.10661492158952522</v>
      </c>
      <c r="K33" s="8">
        <v>0.1038193324955725</v>
      </c>
      <c r="L33" s="8">
        <v>0.10124632483872982</v>
      </c>
      <c r="M33" s="8">
        <v>0.10083093652638224</v>
      </c>
      <c r="N33" s="8">
        <v>9.7551894175101364E-2</v>
      </c>
      <c r="O33" s="8">
        <v>0.10355361952733887</v>
      </c>
      <c r="P33" s="8">
        <v>0.11024891390062526</v>
      </c>
      <c r="Q33" s="8">
        <v>0.11371409300278636</v>
      </c>
      <c r="R33" s="8">
        <v>0.11190794774285756</v>
      </c>
      <c r="S33" s="21"/>
      <c r="T33" s="21"/>
      <c r="U33" s="21"/>
      <c r="V33" s="21"/>
      <c r="W33" s="21"/>
      <c r="X33" s="21"/>
      <c r="Y33" s="21"/>
      <c r="Z33" s="21"/>
      <c r="AA33" s="21"/>
      <c r="AB33" s="21"/>
      <c r="AC33" s="21"/>
      <c r="AD33" s="21"/>
      <c r="AE33" s="21"/>
      <c r="AF33" s="21"/>
      <c r="AG33" s="21"/>
      <c r="AH33" s="21"/>
    </row>
    <row r="34" spans="1:34" x14ac:dyDescent="0.3">
      <c r="A34" s="11">
        <v>13</v>
      </c>
      <c r="B34" s="12" t="s">
        <v>19</v>
      </c>
      <c r="C34" s="13">
        <v>0</v>
      </c>
      <c r="D34" s="13">
        <v>0</v>
      </c>
      <c r="E34" s="13">
        <v>0</v>
      </c>
      <c r="F34" s="13">
        <v>0</v>
      </c>
      <c r="G34" s="13">
        <v>0</v>
      </c>
      <c r="H34" s="13">
        <v>0</v>
      </c>
      <c r="I34" s="13">
        <v>0</v>
      </c>
      <c r="J34" s="13">
        <v>0</v>
      </c>
      <c r="K34" s="13">
        <v>0</v>
      </c>
      <c r="L34" s="13">
        <v>0</v>
      </c>
      <c r="M34" s="13">
        <v>0</v>
      </c>
      <c r="N34" s="13">
        <v>0</v>
      </c>
      <c r="O34" s="13">
        <v>3.5016939068688741E-5</v>
      </c>
      <c r="P34" s="13">
        <v>1.21485104428824E-3</v>
      </c>
      <c r="Q34" s="13">
        <v>1.6581433207067202E-3</v>
      </c>
      <c r="R34" s="13">
        <v>6.9839038581799963E-4</v>
      </c>
      <c r="S34" s="21"/>
      <c r="T34" s="21"/>
      <c r="U34" s="21"/>
      <c r="V34" s="21"/>
      <c r="W34" s="21"/>
      <c r="X34" s="21"/>
      <c r="Y34" s="21"/>
      <c r="Z34" s="21"/>
      <c r="AA34" s="21"/>
      <c r="AB34" s="21"/>
      <c r="AC34" s="21"/>
      <c r="AD34" s="21"/>
      <c r="AE34" s="21"/>
      <c r="AF34" s="21"/>
      <c r="AG34" s="21"/>
      <c r="AH34" s="21"/>
    </row>
    <row r="35" spans="1:34" ht="15" customHeight="1" x14ac:dyDescent="0.3">
      <c r="A35" s="30" t="s">
        <v>15</v>
      </c>
      <c r="B35" s="30"/>
      <c r="C35" s="30"/>
      <c r="D35" s="30"/>
      <c r="E35" s="30"/>
      <c r="F35" s="30"/>
      <c r="G35" s="30"/>
      <c r="H35" s="30"/>
      <c r="I35" s="30"/>
      <c r="J35" s="30"/>
      <c r="K35" s="30"/>
      <c r="L35" s="30"/>
      <c r="M35" s="30"/>
      <c r="N35" s="30"/>
      <c r="O35" s="30"/>
      <c r="P35" s="30"/>
      <c r="Q35" s="23"/>
      <c r="R35" s="23"/>
    </row>
    <row r="36" spans="1:34" x14ac:dyDescent="0.3">
      <c r="A36" s="2" t="s">
        <v>16</v>
      </c>
      <c r="B36" s="2"/>
      <c r="C36" s="2"/>
      <c r="D36" s="2"/>
      <c r="E36" s="2"/>
      <c r="F36" s="2"/>
      <c r="G36" s="2"/>
      <c r="H36" s="2"/>
      <c r="I36" s="2"/>
      <c r="J36" s="2"/>
      <c r="K36" s="2"/>
      <c r="L36" s="2"/>
      <c r="M36" s="2"/>
      <c r="N36" s="2"/>
      <c r="O36" s="2"/>
      <c r="P36" s="2"/>
      <c r="Q36" s="2"/>
      <c r="R36" s="2"/>
    </row>
    <row r="37" spans="1:34" x14ac:dyDescent="0.3">
      <c r="A37" s="17" t="s">
        <v>27</v>
      </c>
      <c r="B37" s="17"/>
      <c r="C37" s="17"/>
      <c r="D37" s="17"/>
      <c r="E37" s="17"/>
      <c r="F37" s="17"/>
      <c r="G37" s="17"/>
      <c r="H37" s="17"/>
      <c r="I37" s="17"/>
      <c r="J37" s="17"/>
    </row>
    <row r="38" spans="1:34" x14ac:dyDescent="0.3">
      <c r="A38" s="27" t="s">
        <v>24</v>
      </c>
      <c r="B38" s="27"/>
      <c r="C38" s="27"/>
      <c r="D38" s="27"/>
      <c r="E38" s="27"/>
      <c r="F38" s="27"/>
      <c r="G38" s="27"/>
      <c r="H38" s="27"/>
      <c r="I38" s="27"/>
      <c r="J38" s="27"/>
      <c r="K38" s="2"/>
      <c r="L38" s="2"/>
      <c r="M38" s="2"/>
      <c r="N38" s="2"/>
      <c r="O38" s="2"/>
      <c r="P38" s="2"/>
      <c r="Q38" s="2"/>
      <c r="R38" s="2"/>
    </row>
  </sheetData>
  <mergeCells count="7">
    <mergeCell ref="A38:J38"/>
    <mergeCell ref="A3:P3"/>
    <mergeCell ref="A5:N5"/>
    <mergeCell ref="A35:P35"/>
    <mergeCell ref="A4:P4"/>
    <mergeCell ref="A21:B21"/>
    <mergeCell ref="A7:B7"/>
  </mergeCells>
  <pageMargins left="0.7" right="0.7" top="0.75" bottom="0.75" header="0.3" footer="0.3"/>
  <pageSetup paperSize="9" scale="2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62CF-C92A-4610-896A-7B73FFDF1DF1}">
  <dimension ref="A1:AH38"/>
  <sheetViews>
    <sheetView showGridLines="0" view="pageBreakPreview" zoomScale="106" zoomScaleNormal="100" zoomScaleSheetLayoutView="106" workbookViewId="0">
      <pane xSplit="2" ySplit="6" topLeftCell="C7" activePane="bottomRight" state="frozen"/>
      <selection pane="topRight" activeCell="C1" sqref="C1"/>
      <selection pane="bottomLeft" activeCell="A8" sqref="A8"/>
      <selection pane="bottomRight" activeCell="AE4" sqref="AE4"/>
    </sheetView>
  </sheetViews>
  <sheetFormatPr baseColWidth="10" defaultRowHeight="14.4" x14ac:dyDescent="0.3"/>
  <cols>
    <col min="1" max="1" width="12.6640625" customWidth="1"/>
    <col min="2" max="2" width="54.33203125" customWidth="1"/>
    <col min="3" max="16" width="11.109375" customWidth="1"/>
    <col min="17" max="18" width="13.44140625" customWidth="1"/>
  </cols>
  <sheetData>
    <row r="1" spans="1:34" ht="42.75" customHeight="1" x14ac:dyDescent="0.3"/>
    <row r="2" spans="1:34" ht="32.25" customHeight="1" x14ac:dyDescent="0.3"/>
    <row r="3" spans="1:34" s="18" customFormat="1" ht="20.25" customHeight="1" x14ac:dyDescent="0.3">
      <c r="A3" s="28" t="s">
        <v>20</v>
      </c>
      <c r="B3" s="28"/>
      <c r="C3" s="28"/>
      <c r="D3" s="28"/>
      <c r="E3" s="28"/>
      <c r="F3" s="28"/>
      <c r="G3" s="28"/>
      <c r="H3" s="28"/>
      <c r="I3" s="28"/>
      <c r="J3" s="28"/>
      <c r="K3" s="28"/>
      <c r="L3" s="28"/>
      <c r="M3" s="28"/>
      <c r="N3" s="28"/>
      <c r="O3" s="19"/>
      <c r="P3" s="19"/>
      <c r="Q3" s="19"/>
      <c r="R3" s="19"/>
    </row>
    <row r="4" spans="1:34" s="18" customFormat="1" ht="26.25" customHeight="1" x14ac:dyDescent="0.3">
      <c r="A4" s="28" t="s">
        <v>21</v>
      </c>
      <c r="B4" s="28"/>
      <c r="C4" s="28"/>
      <c r="D4" s="28"/>
      <c r="E4" s="28"/>
      <c r="F4" s="28"/>
      <c r="G4" s="28"/>
      <c r="H4" s="28"/>
      <c r="I4" s="28"/>
      <c r="J4" s="28"/>
      <c r="K4" s="28"/>
      <c r="L4" s="28"/>
      <c r="M4" s="28"/>
      <c r="N4" s="28"/>
      <c r="O4" s="19"/>
      <c r="P4" s="19"/>
      <c r="Q4" s="19"/>
      <c r="R4" s="19"/>
    </row>
    <row r="5" spans="1:34" s="18" customFormat="1" ht="20.25" customHeight="1" x14ac:dyDescent="0.3">
      <c r="A5" s="29" t="s">
        <v>26</v>
      </c>
      <c r="B5" s="29"/>
      <c r="C5" s="29"/>
      <c r="D5" s="29"/>
      <c r="E5" s="16"/>
      <c r="F5" s="16"/>
      <c r="G5" s="16"/>
      <c r="H5" s="16"/>
      <c r="I5" s="16"/>
      <c r="J5" s="16"/>
      <c r="K5" s="16"/>
      <c r="L5" s="16"/>
      <c r="M5" s="16"/>
      <c r="N5" s="16"/>
      <c r="O5" s="16"/>
      <c r="P5" s="16"/>
      <c r="Q5" s="16"/>
      <c r="R5" s="16"/>
    </row>
    <row r="6" spans="1:34" s="1" customFormat="1" ht="35.25" customHeight="1" x14ac:dyDescent="0.3">
      <c r="A6" s="3" t="s">
        <v>0</v>
      </c>
      <c r="B6" s="4" t="s">
        <v>1</v>
      </c>
      <c r="C6" s="4">
        <v>2010</v>
      </c>
      <c r="D6" s="4">
        <v>2011</v>
      </c>
      <c r="E6" s="4">
        <v>2012</v>
      </c>
      <c r="F6" s="4">
        <v>2013</v>
      </c>
      <c r="G6" s="4">
        <v>2014</v>
      </c>
      <c r="H6" s="4">
        <v>2015</v>
      </c>
      <c r="I6" s="4">
        <v>2016</v>
      </c>
      <c r="J6" s="4">
        <v>2017</v>
      </c>
      <c r="K6" s="4">
        <v>2018</v>
      </c>
      <c r="L6" s="4">
        <v>2019</v>
      </c>
      <c r="M6" s="4">
        <v>2020</v>
      </c>
      <c r="N6" s="4">
        <v>2021</v>
      </c>
      <c r="O6" s="4">
        <v>2022</v>
      </c>
      <c r="P6" s="4">
        <v>2023</v>
      </c>
      <c r="Q6" s="4">
        <v>2024</v>
      </c>
      <c r="R6" s="4">
        <v>2025</v>
      </c>
    </row>
    <row r="7" spans="1:34" s="1" customFormat="1" ht="15" customHeight="1" x14ac:dyDescent="0.3">
      <c r="A7" s="31" t="s">
        <v>22</v>
      </c>
      <c r="B7" s="32"/>
      <c r="C7" s="26">
        <f>SUM(C8:C20)</f>
        <v>9739</v>
      </c>
      <c r="D7" s="26">
        <f t="shared" ref="D7:P7" si="0">SUM(D8:D20)</f>
        <v>1749</v>
      </c>
      <c r="E7" s="26">
        <f t="shared" si="0"/>
        <v>9140</v>
      </c>
      <c r="F7" s="26">
        <f t="shared" si="0"/>
        <v>126600</v>
      </c>
      <c r="G7" s="26">
        <f t="shared" si="0"/>
        <v>198809</v>
      </c>
      <c r="H7" s="26">
        <f t="shared" si="0"/>
        <v>352150</v>
      </c>
      <c r="I7" s="26">
        <f t="shared" si="0"/>
        <v>374535</v>
      </c>
      <c r="J7" s="26">
        <f t="shared" si="0"/>
        <v>834937</v>
      </c>
      <c r="K7" s="26">
        <f t="shared" si="0"/>
        <v>1156529</v>
      </c>
      <c r="L7" s="26">
        <f t="shared" si="0"/>
        <v>1364980</v>
      </c>
      <c r="M7" s="26">
        <f t="shared" si="0"/>
        <v>1396031</v>
      </c>
      <c r="N7" s="26">
        <f t="shared" si="0"/>
        <v>1901920</v>
      </c>
      <c r="O7" s="26">
        <f t="shared" si="0"/>
        <v>2234451</v>
      </c>
      <c r="P7" s="26">
        <f t="shared" si="0"/>
        <v>2543453</v>
      </c>
      <c r="Q7" s="26">
        <f>SUM(Q8:Q20)</f>
        <v>2655291</v>
      </c>
      <c r="R7" s="26">
        <f>SUM(R8:R20)</f>
        <v>99691</v>
      </c>
      <c r="S7" s="20"/>
      <c r="T7" s="20"/>
      <c r="U7" s="20"/>
      <c r="V7" s="20"/>
      <c r="W7" s="20"/>
      <c r="X7" s="20"/>
      <c r="Y7" s="20"/>
      <c r="Z7" s="20"/>
      <c r="AA7" s="20"/>
      <c r="AB7" s="20"/>
      <c r="AC7" s="20"/>
      <c r="AD7" s="20"/>
      <c r="AE7" s="20"/>
      <c r="AF7" s="20"/>
      <c r="AG7" s="20"/>
      <c r="AH7" s="20"/>
    </row>
    <row r="8" spans="1:34" x14ac:dyDescent="0.3">
      <c r="A8" s="6">
        <v>1</v>
      </c>
      <c r="B8" s="7" t="s">
        <v>3</v>
      </c>
      <c r="C8" s="25">
        <v>32</v>
      </c>
      <c r="D8" s="25">
        <v>0</v>
      </c>
      <c r="E8" s="25">
        <v>1</v>
      </c>
      <c r="F8" s="25">
        <v>115</v>
      </c>
      <c r="G8" s="25">
        <v>127</v>
      </c>
      <c r="H8" s="25">
        <v>141</v>
      </c>
      <c r="I8" s="25">
        <v>274</v>
      </c>
      <c r="J8" s="25">
        <v>375</v>
      </c>
      <c r="K8" s="25">
        <v>24</v>
      </c>
      <c r="L8" s="25">
        <v>62</v>
      </c>
      <c r="M8" s="25">
        <v>88</v>
      </c>
      <c r="N8" s="25">
        <v>231</v>
      </c>
      <c r="O8" s="25">
        <v>510</v>
      </c>
      <c r="P8" s="25">
        <v>775</v>
      </c>
      <c r="Q8" s="25">
        <v>1301</v>
      </c>
      <c r="R8" s="25">
        <v>94</v>
      </c>
    </row>
    <row r="9" spans="1:34" x14ac:dyDescent="0.3">
      <c r="A9" s="6">
        <v>2</v>
      </c>
      <c r="B9" s="7" t="s">
        <v>4</v>
      </c>
      <c r="C9" s="25">
        <v>2678</v>
      </c>
      <c r="D9" s="25">
        <v>9</v>
      </c>
      <c r="E9" s="25">
        <v>915</v>
      </c>
      <c r="F9" s="25">
        <v>10212</v>
      </c>
      <c r="G9" s="25">
        <v>18314</v>
      </c>
      <c r="H9" s="25">
        <v>36139</v>
      </c>
      <c r="I9" s="25">
        <v>36462</v>
      </c>
      <c r="J9" s="25">
        <v>100516</v>
      </c>
      <c r="K9" s="25">
        <v>144397</v>
      </c>
      <c r="L9" s="25">
        <v>162438</v>
      </c>
      <c r="M9" s="25">
        <v>139058</v>
      </c>
      <c r="N9" s="25">
        <v>201146</v>
      </c>
      <c r="O9" s="25">
        <v>238991</v>
      </c>
      <c r="P9" s="25">
        <v>260702</v>
      </c>
      <c r="Q9" s="25">
        <v>243266</v>
      </c>
      <c r="R9" s="25">
        <v>11426</v>
      </c>
    </row>
    <row r="10" spans="1:34" x14ac:dyDescent="0.3">
      <c r="A10" s="6">
        <v>3</v>
      </c>
      <c r="B10" s="7" t="s">
        <v>5</v>
      </c>
      <c r="C10" s="25">
        <v>174</v>
      </c>
      <c r="D10" s="25">
        <v>0</v>
      </c>
      <c r="E10" s="25">
        <v>20</v>
      </c>
      <c r="F10" s="25">
        <v>707</v>
      </c>
      <c r="G10" s="25">
        <v>1006</v>
      </c>
      <c r="H10" s="25">
        <v>1792</v>
      </c>
      <c r="I10" s="25">
        <v>1783</v>
      </c>
      <c r="J10" s="25">
        <v>4691</v>
      </c>
      <c r="K10" s="25">
        <v>6664</v>
      </c>
      <c r="L10" s="25">
        <v>7817</v>
      </c>
      <c r="M10" s="25">
        <v>5454</v>
      </c>
      <c r="N10" s="25">
        <v>7123</v>
      </c>
      <c r="O10" s="25">
        <v>7852</v>
      </c>
      <c r="P10" s="25">
        <v>7395</v>
      </c>
      <c r="Q10" s="25">
        <v>5233</v>
      </c>
      <c r="R10" s="25">
        <v>314</v>
      </c>
    </row>
    <row r="11" spans="1:34" x14ac:dyDescent="0.3">
      <c r="A11" s="6">
        <v>4</v>
      </c>
      <c r="B11" s="7" t="s">
        <v>6</v>
      </c>
      <c r="C11" s="25">
        <v>1516</v>
      </c>
      <c r="D11" s="25">
        <v>3</v>
      </c>
      <c r="E11" s="25">
        <v>635</v>
      </c>
      <c r="F11" s="25">
        <v>6687</v>
      </c>
      <c r="G11" s="25">
        <v>9865</v>
      </c>
      <c r="H11" s="25">
        <v>14798</v>
      </c>
      <c r="I11" s="25">
        <v>15605</v>
      </c>
      <c r="J11" s="25">
        <v>28297</v>
      </c>
      <c r="K11" s="25">
        <v>38831</v>
      </c>
      <c r="L11" s="25">
        <v>44371</v>
      </c>
      <c r="M11" s="25">
        <v>44487</v>
      </c>
      <c r="N11" s="25">
        <v>56798</v>
      </c>
      <c r="O11" s="25">
        <v>63146</v>
      </c>
      <c r="P11" s="25">
        <v>66029</v>
      </c>
      <c r="Q11" s="25">
        <v>55999</v>
      </c>
      <c r="R11" s="25">
        <v>3881</v>
      </c>
    </row>
    <row r="12" spans="1:34" x14ac:dyDescent="0.3">
      <c r="A12" s="6">
        <v>5</v>
      </c>
      <c r="B12" s="7" t="s">
        <v>7</v>
      </c>
      <c r="C12" s="25">
        <v>422</v>
      </c>
      <c r="D12" s="25">
        <v>17</v>
      </c>
      <c r="E12" s="25">
        <v>774</v>
      </c>
      <c r="F12" s="25">
        <v>7116</v>
      </c>
      <c r="G12" s="25">
        <v>12844</v>
      </c>
      <c r="H12" s="25">
        <v>22019</v>
      </c>
      <c r="I12" s="25">
        <v>25574</v>
      </c>
      <c r="J12" s="25">
        <v>54819</v>
      </c>
      <c r="K12" s="25">
        <v>80803</v>
      </c>
      <c r="L12" s="25">
        <v>90560</v>
      </c>
      <c r="M12" s="25">
        <v>117380</v>
      </c>
      <c r="N12" s="25">
        <v>136210</v>
      </c>
      <c r="O12" s="25">
        <v>147480</v>
      </c>
      <c r="P12" s="25">
        <v>147510</v>
      </c>
      <c r="Q12" s="25">
        <v>138901</v>
      </c>
      <c r="R12" s="25">
        <v>4246</v>
      </c>
    </row>
    <row r="13" spans="1:34" x14ac:dyDescent="0.3">
      <c r="A13" s="6">
        <v>6</v>
      </c>
      <c r="B13" s="7" t="s">
        <v>8</v>
      </c>
      <c r="C13" s="25">
        <v>0</v>
      </c>
      <c r="D13" s="25">
        <v>0</v>
      </c>
      <c r="E13" s="25">
        <v>5</v>
      </c>
      <c r="F13" s="25">
        <v>99</v>
      </c>
      <c r="G13" s="25">
        <v>38</v>
      </c>
      <c r="H13" s="25">
        <v>144</v>
      </c>
      <c r="I13" s="25">
        <v>149</v>
      </c>
      <c r="J13" s="25">
        <v>861</v>
      </c>
      <c r="K13" s="25">
        <v>1870</v>
      </c>
      <c r="L13" s="25">
        <v>1844</v>
      </c>
      <c r="M13" s="25">
        <v>1876</v>
      </c>
      <c r="N13" s="25">
        <v>2118</v>
      </c>
      <c r="O13" s="25">
        <v>1959</v>
      </c>
      <c r="P13" s="25">
        <v>2587</v>
      </c>
      <c r="Q13" s="25">
        <v>2116</v>
      </c>
      <c r="R13" s="25">
        <v>13</v>
      </c>
    </row>
    <row r="14" spans="1:34" x14ac:dyDescent="0.3">
      <c r="A14" s="6">
        <v>7</v>
      </c>
      <c r="B14" s="7" t="s">
        <v>9</v>
      </c>
      <c r="C14" s="25">
        <v>31</v>
      </c>
      <c r="D14" s="25">
        <v>1</v>
      </c>
      <c r="E14" s="25">
        <v>114</v>
      </c>
      <c r="F14" s="25">
        <v>1452</v>
      </c>
      <c r="G14" s="25">
        <v>3277</v>
      </c>
      <c r="H14" s="25">
        <v>8344</v>
      </c>
      <c r="I14" s="25">
        <v>8941</v>
      </c>
      <c r="J14" s="25">
        <v>22802</v>
      </c>
      <c r="K14" s="25">
        <v>35481</v>
      </c>
      <c r="L14" s="25">
        <v>43474</v>
      </c>
      <c r="M14" s="25">
        <v>41165</v>
      </c>
      <c r="N14" s="25">
        <v>62105</v>
      </c>
      <c r="O14" s="25">
        <v>76344</v>
      </c>
      <c r="P14" s="25">
        <v>95471</v>
      </c>
      <c r="Q14" s="25">
        <v>84999</v>
      </c>
      <c r="R14" s="25">
        <v>2167</v>
      </c>
    </row>
    <row r="15" spans="1:34" x14ac:dyDescent="0.3">
      <c r="A15" s="6">
        <v>8</v>
      </c>
      <c r="B15" s="7" t="s">
        <v>10</v>
      </c>
      <c r="C15" s="25">
        <v>4729</v>
      </c>
      <c r="D15" s="25">
        <v>1685</v>
      </c>
      <c r="E15" s="25">
        <v>4559</v>
      </c>
      <c r="F15" s="25">
        <v>68475</v>
      </c>
      <c r="G15" s="25">
        <v>106360</v>
      </c>
      <c r="H15" s="25">
        <v>203392</v>
      </c>
      <c r="I15" s="25">
        <v>214181</v>
      </c>
      <c r="J15" s="25">
        <v>448606</v>
      </c>
      <c r="K15" s="25">
        <v>613618</v>
      </c>
      <c r="L15" s="25">
        <v>731271</v>
      </c>
      <c r="M15" s="25">
        <v>739772</v>
      </c>
      <c r="N15" s="25">
        <v>1060445</v>
      </c>
      <c r="O15" s="25">
        <v>1251985</v>
      </c>
      <c r="P15" s="25">
        <v>1391857</v>
      </c>
      <c r="Q15" s="25">
        <v>1509341</v>
      </c>
      <c r="R15" s="25">
        <v>59769</v>
      </c>
    </row>
    <row r="16" spans="1:34" x14ac:dyDescent="0.3">
      <c r="A16" s="6">
        <v>9</v>
      </c>
      <c r="B16" s="7" t="s">
        <v>11</v>
      </c>
      <c r="C16" s="25">
        <v>156</v>
      </c>
      <c r="D16" s="25">
        <v>0</v>
      </c>
      <c r="E16" s="25">
        <v>224</v>
      </c>
      <c r="F16" s="25">
        <v>3285</v>
      </c>
      <c r="G16" s="25">
        <v>7091</v>
      </c>
      <c r="H16" s="25">
        <v>13618</v>
      </c>
      <c r="I16" s="25">
        <v>15726</v>
      </c>
      <c r="J16" s="25">
        <v>36611</v>
      </c>
      <c r="K16" s="25">
        <v>58892</v>
      </c>
      <c r="L16" s="25">
        <v>77553</v>
      </c>
      <c r="M16" s="25">
        <v>92224</v>
      </c>
      <c r="N16" s="25">
        <v>100622</v>
      </c>
      <c r="O16" s="25">
        <v>109010</v>
      </c>
      <c r="P16" s="25">
        <v>160466</v>
      </c>
      <c r="Q16" s="25">
        <v>152347</v>
      </c>
      <c r="R16" s="25">
        <v>3750</v>
      </c>
    </row>
    <row r="17" spans="1:34" x14ac:dyDescent="0.3">
      <c r="A17" s="6">
        <v>10</v>
      </c>
      <c r="B17" s="7" t="s">
        <v>12</v>
      </c>
      <c r="C17" s="25">
        <v>1</v>
      </c>
      <c r="D17" s="25">
        <v>34</v>
      </c>
      <c r="E17" s="25">
        <v>282</v>
      </c>
      <c r="F17" s="25">
        <v>2880</v>
      </c>
      <c r="G17" s="25">
        <v>4654</v>
      </c>
      <c r="H17" s="25">
        <v>7468</v>
      </c>
      <c r="I17" s="25">
        <v>7761</v>
      </c>
      <c r="J17" s="25">
        <v>15539</v>
      </c>
      <c r="K17" s="25">
        <v>23128</v>
      </c>
      <c r="L17" s="25">
        <v>29454</v>
      </c>
      <c r="M17" s="25">
        <v>20279</v>
      </c>
      <c r="N17" s="25">
        <v>35847</v>
      </c>
      <c r="O17" s="25">
        <v>50849</v>
      </c>
      <c r="P17" s="25">
        <v>68571</v>
      </c>
      <c r="Q17" s="25">
        <v>78713</v>
      </c>
      <c r="R17" s="25">
        <v>2348</v>
      </c>
    </row>
    <row r="18" spans="1:34" x14ac:dyDescent="0.3">
      <c r="A18" s="6">
        <v>11</v>
      </c>
      <c r="B18" s="7" t="s">
        <v>13</v>
      </c>
      <c r="C18" s="25">
        <v>0</v>
      </c>
      <c r="D18" s="25">
        <v>0</v>
      </c>
      <c r="E18" s="25">
        <v>0</v>
      </c>
      <c r="F18" s="25">
        <v>13</v>
      </c>
      <c r="G18" s="25">
        <v>47</v>
      </c>
      <c r="H18" s="25">
        <v>101</v>
      </c>
      <c r="I18" s="25">
        <v>102</v>
      </c>
      <c r="J18" s="25">
        <v>436</v>
      </c>
      <c r="K18" s="25">
        <v>686</v>
      </c>
      <c r="L18" s="25">
        <v>954</v>
      </c>
      <c r="M18" s="25">
        <v>1050</v>
      </c>
      <c r="N18" s="25">
        <v>1363</v>
      </c>
      <c r="O18" s="25">
        <v>1615</v>
      </c>
      <c r="P18" s="25">
        <v>1885</v>
      </c>
      <c r="Q18" s="25">
        <v>1886</v>
      </c>
      <c r="R18" s="25">
        <v>16</v>
      </c>
    </row>
    <row r="19" spans="1:34" x14ac:dyDescent="0.3">
      <c r="A19" s="6">
        <v>12</v>
      </c>
      <c r="B19" s="7" t="s">
        <v>14</v>
      </c>
      <c r="C19" s="25">
        <v>0</v>
      </c>
      <c r="D19" s="25">
        <v>0</v>
      </c>
      <c r="E19" s="25">
        <v>1611</v>
      </c>
      <c r="F19" s="25">
        <v>25559</v>
      </c>
      <c r="G19" s="25">
        <v>35186</v>
      </c>
      <c r="H19" s="25">
        <v>44194</v>
      </c>
      <c r="I19" s="25">
        <v>47977</v>
      </c>
      <c r="J19" s="25">
        <v>121384</v>
      </c>
      <c r="K19" s="25">
        <v>152135</v>
      </c>
      <c r="L19" s="25">
        <v>175182</v>
      </c>
      <c r="M19" s="25">
        <v>193198</v>
      </c>
      <c r="N19" s="25">
        <v>237912</v>
      </c>
      <c r="O19" s="25">
        <v>284708</v>
      </c>
      <c r="P19" s="25">
        <v>340023</v>
      </c>
      <c r="Q19" s="25">
        <v>380877</v>
      </c>
      <c r="R19" s="25">
        <v>11641</v>
      </c>
    </row>
    <row r="20" spans="1:34" ht="14.25" customHeight="1" x14ac:dyDescent="0.3">
      <c r="A20" s="6">
        <v>13</v>
      </c>
      <c r="B20" s="7" t="s">
        <v>19</v>
      </c>
      <c r="C20" s="25">
        <v>0</v>
      </c>
      <c r="D20" s="25">
        <v>0</v>
      </c>
      <c r="E20" s="25">
        <v>0</v>
      </c>
      <c r="F20" s="25">
        <v>0</v>
      </c>
      <c r="G20" s="25">
        <v>0</v>
      </c>
      <c r="H20" s="25">
        <v>0</v>
      </c>
      <c r="I20" s="25">
        <v>0</v>
      </c>
      <c r="J20" s="25">
        <v>0</v>
      </c>
      <c r="K20" s="25">
        <v>0</v>
      </c>
      <c r="L20" s="25">
        <v>0</v>
      </c>
      <c r="M20" s="25">
        <v>0</v>
      </c>
      <c r="N20" s="25">
        <v>0</v>
      </c>
      <c r="O20" s="25">
        <v>2</v>
      </c>
      <c r="P20" s="25">
        <v>182</v>
      </c>
      <c r="Q20" s="25">
        <v>312</v>
      </c>
      <c r="R20" s="25">
        <v>26</v>
      </c>
    </row>
    <row r="21" spans="1:34" s="1" customFormat="1" ht="15" customHeight="1" x14ac:dyDescent="0.3">
      <c r="A21" s="31" t="s">
        <v>2</v>
      </c>
      <c r="B21" s="32"/>
      <c r="C21" s="9">
        <v>1.0000000000000002</v>
      </c>
      <c r="D21" s="10">
        <v>1</v>
      </c>
      <c r="E21" s="9">
        <v>1</v>
      </c>
      <c r="F21" s="10">
        <v>0.99999999999999989</v>
      </c>
      <c r="G21" s="9">
        <v>0.99999999999999989</v>
      </c>
      <c r="H21" s="10">
        <v>1</v>
      </c>
      <c r="I21" s="9">
        <v>1</v>
      </c>
      <c r="J21" s="10">
        <v>1</v>
      </c>
      <c r="K21" s="9">
        <v>0.99999999999999989</v>
      </c>
      <c r="L21" s="10">
        <v>1</v>
      </c>
      <c r="M21" s="9">
        <v>0.99999999999999989</v>
      </c>
      <c r="N21" s="10">
        <v>1</v>
      </c>
      <c r="O21" s="9">
        <v>0.99999999999999989</v>
      </c>
      <c r="P21" s="9">
        <v>1.0000000000000002</v>
      </c>
      <c r="Q21" s="9">
        <v>1.0000000000000002</v>
      </c>
      <c r="R21" s="9">
        <v>1.0000000000000002</v>
      </c>
      <c r="S21" s="21"/>
      <c r="T21" s="21"/>
      <c r="U21" s="21"/>
      <c r="V21" s="21"/>
      <c r="W21" s="21"/>
      <c r="X21" s="21"/>
      <c r="Y21" s="21"/>
      <c r="Z21" s="21"/>
      <c r="AA21" s="21"/>
      <c r="AB21" s="21"/>
      <c r="AC21" s="21"/>
      <c r="AD21" s="21"/>
      <c r="AE21" s="21"/>
      <c r="AF21" s="21"/>
      <c r="AG21" s="21"/>
      <c r="AH21" s="21"/>
    </row>
    <row r="22" spans="1:34" x14ac:dyDescent="0.3">
      <c r="A22" s="6">
        <v>1</v>
      </c>
      <c r="B22" s="7" t="s">
        <v>3</v>
      </c>
      <c r="C22" s="8">
        <v>3.2857582914056884E-3</v>
      </c>
      <c r="D22" s="8">
        <v>0</v>
      </c>
      <c r="E22" s="8">
        <v>1.0940919037199125E-4</v>
      </c>
      <c r="F22" s="8">
        <v>9.0837282780410744E-4</v>
      </c>
      <c r="G22" s="8">
        <v>6.3880407828619424E-4</v>
      </c>
      <c r="H22" s="8">
        <v>4.0039755785886694E-4</v>
      </c>
      <c r="I22" s="8">
        <v>7.3157381820123616E-4</v>
      </c>
      <c r="J22" s="8">
        <v>4.4913568329107463E-4</v>
      </c>
      <c r="K22" s="8">
        <v>2.0751749415708555E-5</v>
      </c>
      <c r="L22" s="8">
        <v>4.542191094375009E-5</v>
      </c>
      <c r="M22" s="8">
        <v>6.3035849490448276E-5</v>
      </c>
      <c r="N22" s="8">
        <v>1.214562126693026E-4</v>
      </c>
      <c r="O22" s="8">
        <v>2.2824398476404271E-4</v>
      </c>
      <c r="P22" s="8">
        <v>3.0470388090521035E-4</v>
      </c>
      <c r="Q22" s="8">
        <v>4.8996512999893423E-4</v>
      </c>
      <c r="R22" s="8">
        <v>9.429136030333731E-4</v>
      </c>
      <c r="S22" s="21"/>
      <c r="T22" s="21"/>
      <c r="U22" s="21"/>
      <c r="V22" s="21"/>
      <c r="W22" s="21"/>
      <c r="X22" s="21"/>
      <c r="Y22" s="21"/>
      <c r="Z22" s="21"/>
      <c r="AA22" s="21"/>
      <c r="AB22" s="21"/>
      <c r="AC22" s="21"/>
      <c r="AD22" s="21"/>
      <c r="AE22" s="21"/>
      <c r="AF22" s="21"/>
      <c r="AG22" s="21"/>
      <c r="AH22" s="21"/>
    </row>
    <row r="23" spans="1:34" x14ac:dyDescent="0.3">
      <c r="A23" s="6">
        <v>2</v>
      </c>
      <c r="B23" s="7" t="s">
        <v>4</v>
      </c>
      <c r="C23" s="8">
        <v>0.27497689701201355</v>
      </c>
      <c r="D23" s="8">
        <v>5.1457975986277877E-3</v>
      </c>
      <c r="E23" s="8">
        <v>0.10010940919037199</v>
      </c>
      <c r="F23" s="8">
        <v>8.0663507109004745E-2</v>
      </c>
      <c r="G23" s="8">
        <v>9.2118566060892609E-2</v>
      </c>
      <c r="H23" s="8">
        <v>0.10262388186852194</v>
      </c>
      <c r="I23" s="8">
        <v>9.7352717369538225E-2</v>
      </c>
      <c r="J23" s="8">
        <v>0.1203875262444951</v>
      </c>
      <c r="K23" s="8">
        <v>0.12485376501583619</v>
      </c>
      <c r="L23" s="8">
        <v>0.11900394144969156</v>
      </c>
      <c r="M23" s="8">
        <v>9.9609535891394957E-2</v>
      </c>
      <c r="N23" s="8">
        <v>0.10575944308908893</v>
      </c>
      <c r="O23" s="8">
        <v>0.10695736894655555</v>
      </c>
      <c r="P23" s="8">
        <v>0.10249924020612923</v>
      </c>
      <c r="Q23" s="8">
        <v>9.1615570572114322E-2</v>
      </c>
      <c r="R23" s="8">
        <v>0.11461415774743959</v>
      </c>
      <c r="S23" s="21"/>
      <c r="T23" s="21"/>
      <c r="U23" s="21"/>
      <c r="V23" s="21"/>
      <c r="W23" s="21"/>
      <c r="X23" s="21"/>
      <c r="Y23" s="21"/>
      <c r="Z23" s="21"/>
      <c r="AA23" s="21"/>
      <c r="AB23" s="21"/>
      <c r="AC23" s="21"/>
      <c r="AD23" s="21"/>
      <c r="AE23" s="21"/>
      <c r="AF23" s="21"/>
      <c r="AG23" s="21"/>
      <c r="AH23" s="21"/>
    </row>
    <row r="24" spans="1:34" x14ac:dyDescent="0.3">
      <c r="A24" s="6">
        <v>3</v>
      </c>
      <c r="B24" s="7" t="s">
        <v>5</v>
      </c>
      <c r="C24" s="8">
        <v>1.786631070951843E-2</v>
      </c>
      <c r="D24" s="8">
        <v>0</v>
      </c>
      <c r="E24" s="8">
        <v>2.1881838074398249E-3</v>
      </c>
      <c r="F24" s="8">
        <v>5.5845181674565557E-3</v>
      </c>
      <c r="G24" s="8">
        <v>5.0601330925662321E-3</v>
      </c>
      <c r="H24" s="8">
        <v>5.0887405934970896E-3</v>
      </c>
      <c r="I24" s="8">
        <v>4.7605697731854168E-3</v>
      </c>
      <c r="J24" s="8">
        <v>5.6183879741824828E-3</v>
      </c>
      <c r="K24" s="8">
        <v>5.7620690877617422E-3</v>
      </c>
      <c r="L24" s="8">
        <v>5.7268238362466846E-3</v>
      </c>
      <c r="M24" s="8">
        <v>3.9067900354648284E-3</v>
      </c>
      <c r="N24" s="8">
        <v>3.7451627828720452E-3</v>
      </c>
      <c r="O24" s="8">
        <v>3.5140622909162027E-3</v>
      </c>
      <c r="P24" s="8">
        <v>2.90746477328262E-3</v>
      </c>
      <c r="Q24" s="8">
        <v>1.970782110134068E-3</v>
      </c>
      <c r="R24" s="8">
        <v>3.1497326739625443E-3</v>
      </c>
      <c r="S24" s="21"/>
      <c r="T24" s="21"/>
      <c r="U24" s="21"/>
      <c r="V24" s="21"/>
      <c r="W24" s="21"/>
      <c r="X24" s="21"/>
      <c r="Y24" s="21"/>
      <c r="Z24" s="21"/>
      <c r="AA24" s="21"/>
      <c r="AB24" s="21"/>
      <c r="AC24" s="21"/>
      <c r="AD24" s="21"/>
      <c r="AE24" s="21"/>
      <c r="AF24" s="21"/>
      <c r="AG24" s="21"/>
      <c r="AH24" s="21"/>
    </row>
    <row r="25" spans="1:34" x14ac:dyDescent="0.3">
      <c r="A25" s="6">
        <v>4</v>
      </c>
      <c r="B25" s="7" t="s">
        <v>6</v>
      </c>
      <c r="C25" s="8">
        <v>0.1556627990553445</v>
      </c>
      <c r="D25" s="8">
        <v>1.7152658662092624E-3</v>
      </c>
      <c r="E25" s="8">
        <v>6.9474835886214448E-2</v>
      </c>
      <c r="F25" s="8">
        <v>5.2819905213270145E-2</v>
      </c>
      <c r="G25" s="8">
        <v>4.9620490018057531E-2</v>
      </c>
      <c r="H25" s="8">
        <v>4.2021865682237682E-2</v>
      </c>
      <c r="I25" s="8">
        <v>4.1664997930767486E-2</v>
      </c>
      <c r="J25" s="8">
        <v>3.389117981356677E-2</v>
      </c>
      <c r="K25" s="8">
        <v>3.3575465898390791E-2</v>
      </c>
      <c r="L25" s="8">
        <v>3.2506703394921538E-2</v>
      </c>
      <c r="M25" s="8">
        <v>3.186677086683605E-2</v>
      </c>
      <c r="N25" s="8">
        <v>2.9863506351476402E-2</v>
      </c>
      <c r="O25" s="8">
        <v>2.8260185611588707E-2</v>
      </c>
      <c r="P25" s="8">
        <v>2.5960377486825979E-2</v>
      </c>
      <c r="Q25" s="8">
        <v>2.1089590557117847E-2</v>
      </c>
      <c r="R25" s="8">
        <v>3.8930294610345972E-2</v>
      </c>
      <c r="S25" s="21"/>
      <c r="T25" s="21"/>
      <c r="U25" s="21"/>
      <c r="V25" s="21"/>
      <c r="W25" s="21"/>
      <c r="X25" s="21"/>
      <c r="Y25" s="21"/>
      <c r="Z25" s="21"/>
      <c r="AA25" s="21"/>
      <c r="AB25" s="21"/>
      <c r="AC25" s="21"/>
      <c r="AD25" s="21"/>
      <c r="AE25" s="21"/>
      <c r="AF25" s="21"/>
      <c r="AG25" s="21"/>
      <c r="AH25" s="21"/>
    </row>
    <row r="26" spans="1:34" x14ac:dyDescent="0.3">
      <c r="A26" s="6">
        <v>5</v>
      </c>
      <c r="B26" s="7" t="s">
        <v>7</v>
      </c>
      <c r="C26" s="8">
        <v>4.3330937467912514E-2</v>
      </c>
      <c r="D26" s="8">
        <v>9.7198399085191532E-3</v>
      </c>
      <c r="E26" s="8">
        <v>8.4682713347921226E-2</v>
      </c>
      <c r="F26" s="8">
        <v>5.6208530805687204E-2</v>
      </c>
      <c r="G26" s="8">
        <v>6.4604721114235278E-2</v>
      </c>
      <c r="H26" s="8">
        <v>6.2527332102797109E-2</v>
      </c>
      <c r="I26" s="8">
        <v>6.8282003017074502E-2</v>
      </c>
      <c r="J26" s="8">
        <v>6.5656450726222462E-2</v>
      </c>
      <c r="K26" s="8">
        <v>6.9866817001562428E-2</v>
      </c>
      <c r="L26" s="8">
        <v>6.6345294436548519E-2</v>
      </c>
      <c r="M26" s="8">
        <v>8.4081227422600213E-2</v>
      </c>
      <c r="N26" s="8">
        <v>7.1617102717254147E-2</v>
      </c>
      <c r="O26" s="8">
        <v>6.6002789947060825E-2</v>
      </c>
      <c r="P26" s="8">
        <v>5.7995960609454944E-2</v>
      </c>
      <c r="Q26" s="8">
        <v>5.2311027303598739E-2</v>
      </c>
      <c r="R26" s="8">
        <v>4.2591608068933001E-2</v>
      </c>
      <c r="S26" s="21"/>
      <c r="T26" s="21"/>
      <c r="U26" s="21"/>
      <c r="V26" s="21"/>
      <c r="W26" s="21"/>
      <c r="X26" s="21"/>
      <c r="Y26" s="21"/>
      <c r="Z26" s="21"/>
      <c r="AA26" s="21"/>
      <c r="AB26" s="21"/>
      <c r="AC26" s="21"/>
      <c r="AD26" s="21"/>
      <c r="AE26" s="21"/>
      <c r="AF26" s="21"/>
      <c r="AG26" s="21"/>
      <c r="AH26" s="21"/>
    </row>
    <row r="27" spans="1:34" x14ac:dyDescent="0.3">
      <c r="A27" s="6">
        <v>6</v>
      </c>
      <c r="B27" s="7" t="s">
        <v>8</v>
      </c>
      <c r="C27" s="8">
        <v>0</v>
      </c>
      <c r="D27" s="8">
        <v>0</v>
      </c>
      <c r="E27" s="8">
        <v>5.4704595185995622E-4</v>
      </c>
      <c r="F27" s="8">
        <v>7.819905213270142E-4</v>
      </c>
      <c r="G27" s="8">
        <v>1.9113822814862506E-4</v>
      </c>
      <c r="H27" s="8">
        <v>4.0891665483458754E-4</v>
      </c>
      <c r="I27" s="8">
        <v>3.978266383649058E-4</v>
      </c>
      <c r="J27" s="8">
        <v>1.0312155288363075E-3</v>
      </c>
      <c r="K27" s="8">
        <v>1.6169071419739583E-3</v>
      </c>
      <c r="L27" s="8">
        <v>1.350935544843148E-3</v>
      </c>
      <c r="M27" s="8">
        <v>1.3438097005009201E-3</v>
      </c>
      <c r="N27" s="8">
        <v>1.1136115083704887E-3</v>
      </c>
      <c r="O27" s="8">
        <v>8.7672542382894055E-4</v>
      </c>
      <c r="P27" s="8">
        <v>1.0171212127764893E-3</v>
      </c>
      <c r="Q27" s="8">
        <v>7.9689947354169468E-4</v>
      </c>
      <c r="R27" s="8">
        <v>1.3040294510036012E-4</v>
      </c>
      <c r="S27" s="21"/>
      <c r="T27" s="21"/>
      <c r="U27" s="21"/>
      <c r="V27" s="21"/>
      <c r="W27" s="21"/>
      <c r="X27" s="21"/>
      <c r="Y27" s="21"/>
      <c r="Z27" s="21"/>
      <c r="AA27" s="21"/>
      <c r="AB27" s="21"/>
      <c r="AC27" s="21"/>
      <c r="AD27" s="21"/>
      <c r="AE27" s="21"/>
      <c r="AF27" s="21"/>
      <c r="AG27" s="21"/>
      <c r="AH27" s="21"/>
    </row>
    <row r="28" spans="1:34" x14ac:dyDescent="0.3">
      <c r="A28" s="6">
        <v>7</v>
      </c>
      <c r="B28" s="7" t="s">
        <v>9</v>
      </c>
      <c r="C28" s="8">
        <v>3.1830783447992605E-3</v>
      </c>
      <c r="D28" s="8">
        <v>5.717552887364208E-4</v>
      </c>
      <c r="E28" s="8">
        <v>1.2472647702407002E-2</v>
      </c>
      <c r="F28" s="8">
        <v>1.1469194312796209E-2</v>
      </c>
      <c r="G28" s="8">
        <v>1.6483157201132744E-2</v>
      </c>
      <c r="H28" s="8">
        <v>2.3694448388470821E-2</v>
      </c>
      <c r="I28" s="8">
        <v>2.3872268279333038E-2</v>
      </c>
      <c r="J28" s="8">
        <v>2.7309844934408224E-2</v>
      </c>
      <c r="K28" s="8">
        <v>3.0678867542448137E-2</v>
      </c>
      <c r="L28" s="8">
        <v>3.1849550909170833E-2</v>
      </c>
      <c r="M28" s="8">
        <v>2.9487167548571631E-2</v>
      </c>
      <c r="N28" s="8">
        <v>3.2653844536047784E-2</v>
      </c>
      <c r="O28" s="8">
        <v>3.4166781907502108E-2</v>
      </c>
      <c r="P28" s="8">
        <v>3.7535979630840439E-2</v>
      </c>
      <c r="Q28" s="8">
        <v>3.2011180695449198E-2</v>
      </c>
      <c r="R28" s="8">
        <v>2.1737167848652334E-2</v>
      </c>
      <c r="S28" s="21"/>
      <c r="T28" s="21"/>
      <c r="U28" s="21"/>
      <c r="V28" s="21"/>
      <c r="W28" s="21"/>
      <c r="X28" s="21"/>
      <c r="Y28" s="21"/>
      <c r="Z28" s="21"/>
      <c r="AA28" s="21"/>
      <c r="AB28" s="21"/>
      <c r="AC28" s="21"/>
      <c r="AD28" s="21"/>
      <c r="AE28" s="21"/>
      <c r="AF28" s="21"/>
      <c r="AG28" s="21"/>
      <c r="AH28" s="21"/>
    </row>
    <row r="29" spans="1:34" x14ac:dyDescent="0.3">
      <c r="A29" s="6">
        <v>8</v>
      </c>
      <c r="B29" s="7" t="s">
        <v>10</v>
      </c>
      <c r="C29" s="8">
        <v>0.48557346750179692</v>
      </c>
      <c r="D29" s="8">
        <v>0.9634076615208691</v>
      </c>
      <c r="E29" s="8">
        <v>0.4987964989059081</v>
      </c>
      <c r="F29" s="8">
        <v>0.54087677725118488</v>
      </c>
      <c r="G29" s="8">
        <v>0.53498584068125687</v>
      </c>
      <c r="H29" s="8">
        <v>0.57757205736191963</v>
      </c>
      <c r="I29" s="8">
        <v>0.5718584377962006</v>
      </c>
      <c r="J29" s="8">
        <v>0.53729323290260222</v>
      </c>
      <c r="K29" s="8">
        <v>0.5305686238736772</v>
      </c>
      <c r="L29" s="8">
        <v>0.53573751996366248</v>
      </c>
      <c r="M29" s="8">
        <v>0.52991086874145343</v>
      </c>
      <c r="N29" s="8">
        <v>0.55756551274501553</v>
      </c>
      <c r="O29" s="8">
        <v>0.5603098926760981</v>
      </c>
      <c r="P29" s="8">
        <v>0.54723126395494626</v>
      </c>
      <c r="Q29" s="8">
        <v>0.56842771658548907</v>
      </c>
      <c r="R29" s="8">
        <v>0.59954258659257109</v>
      </c>
      <c r="S29" s="21"/>
      <c r="T29" s="21"/>
      <c r="U29" s="21"/>
      <c r="V29" s="21"/>
      <c r="W29" s="21"/>
      <c r="X29" s="21"/>
      <c r="Y29" s="21"/>
      <c r="Z29" s="21"/>
      <c r="AA29" s="21"/>
      <c r="AB29" s="21"/>
      <c r="AC29" s="21"/>
      <c r="AD29" s="21"/>
      <c r="AE29" s="21"/>
      <c r="AF29" s="21"/>
      <c r="AG29" s="21"/>
      <c r="AH29" s="21"/>
    </row>
    <row r="30" spans="1:34" x14ac:dyDescent="0.3">
      <c r="A30" s="6">
        <v>9</v>
      </c>
      <c r="B30" s="7" t="s">
        <v>11</v>
      </c>
      <c r="C30" s="8">
        <v>1.6018071670602731E-2</v>
      </c>
      <c r="D30" s="8">
        <v>0</v>
      </c>
      <c r="E30" s="8">
        <v>2.450765864332604E-2</v>
      </c>
      <c r="F30" s="8">
        <v>2.59478672985782E-2</v>
      </c>
      <c r="G30" s="8">
        <v>3.5667399363207904E-2</v>
      </c>
      <c r="H30" s="8">
        <v>3.8671020871787594E-2</v>
      </c>
      <c r="I30" s="8">
        <v>4.1988065200849051E-2</v>
      </c>
      <c r="J30" s="8">
        <v>4.3848817335918756E-2</v>
      </c>
      <c r="K30" s="8">
        <v>5.0921334441246177E-2</v>
      </c>
      <c r="L30" s="8">
        <v>5.681621708742985E-2</v>
      </c>
      <c r="M30" s="8">
        <v>6.60615702659898E-2</v>
      </c>
      <c r="N30" s="8">
        <v>5.2905484983595527E-2</v>
      </c>
      <c r="O30" s="8">
        <v>4.8786032900251561E-2</v>
      </c>
      <c r="P30" s="8">
        <v>6.308982316559418E-2</v>
      </c>
      <c r="Q30" s="8">
        <v>5.7374879062219546E-2</v>
      </c>
      <c r="R30" s="8">
        <v>3.7616234163565417E-2</v>
      </c>
      <c r="S30" s="21"/>
      <c r="T30" s="21"/>
      <c r="U30" s="21"/>
      <c r="V30" s="21"/>
      <c r="W30" s="21"/>
      <c r="X30" s="21"/>
      <c r="Y30" s="21"/>
      <c r="Z30" s="21"/>
      <c r="AA30" s="21"/>
      <c r="AB30" s="21"/>
      <c r="AC30" s="21"/>
      <c r="AD30" s="21"/>
      <c r="AE30" s="21"/>
      <c r="AF30" s="21"/>
      <c r="AG30" s="21"/>
      <c r="AH30" s="21"/>
    </row>
    <row r="31" spans="1:34" x14ac:dyDescent="0.3">
      <c r="A31" s="6">
        <v>10</v>
      </c>
      <c r="B31" s="7" t="s">
        <v>12</v>
      </c>
      <c r="C31" s="8">
        <v>1.0267994660642776E-4</v>
      </c>
      <c r="D31" s="8">
        <v>1.9439679817038306E-2</v>
      </c>
      <c r="E31" s="8">
        <v>3.0853391684901532E-2</v>
      </c>
      <c r="F31" s="8">
        <v>2.2748815165876776E-2</v>
      </c>
      <c r="G31" s="8">
        <v>2.3409402994834239E-2</v>
      </c>
      <c r="H31" s="8">
        <v>2.1206872071560415E-2</v>
      </c>
      <c r="I31" s="8">
        <v>2.0721694901678082E-2</v>
      </c>
      <c r="J31" s="8">
        <v>1.8610985020426692E-2</v>
      </c>
      <c r="K31" s="8">
        <v>1.9997769186937811E-2</v>
      </c>
      <c r="L31" s="8">
        <v>2.1578338144148633E-2</v>
      </c>
      <c r="M31" s="8">
        <v>1.4526181725190917E-2</v>
      </c>
      <c r="N31" s="8">
        <v>1.8847795911499959E-2</v>
      </c>
      <c r="O31" s="8">
        <v>2.2756820355425113E-2</v>
      </c>
      <c r="P31" s="8">
        <v>2.6959806216195072E-2</v>
      </c>
      <c r="Q31" s="8">
        <v>2.9643831881326754E-2</v>
      </c>
      <c r="R31" s="8">
        <v>2.3552778084280426E-2</v>
      </c>
      <c r="S31" s="21"/>
      <c r="T31" s="21"/>
      <c r="U31" s="21"/>
      <c r="V31" s="21"/>
      <c r="W31" s="21"/>
      <c r="X31" s="21"/>
      <c r="Y31" s="21"/>
      <c r="Z31" s="21"/>
      <c r="AA31" s="21"/>
      <c r="AB31" s="21"/>
      <c r="AC31" s="21"/>
      <c r="AD31" s="21"/>
      <c r="AE31" s="21"/>
      <c r="AF31" s="21"/>
      <c r="AG31" s="21"/>
      <c r="AH31" s="21"/>
    </row>
    <row r="32" spans="1:34" x14ac:dyDescent="0.3">
      <c r="A32" s="6">
        <v>11</v>
      </c>
      <c r="B32" s="7" t="s">
        <v>13</v>
      </c>
      <c r="C32" s="8">
        <v>0</v>
      </c>
      <c r="D32" s="8">
        <v>0</v>
      </c>
      <c r="E32" s="8">
        <v>0</v>
      </c>
      <c r="F32" s="8">
        <v>1.0268562401263823E-4</v>
      </c>
      <c r="G32" s="8">
        <v>2.3640780849961521E-4</v>
      </c>
      <c r="H32" s="8">
        <v>2.8680959818259266E-4</v>
      </c>
      <c r="I32" s="8">
        <v>2.7233769874644557E-4</v>
      </c>
      <c r="J32" s="8">
        <v>5.2219508777308951E-4</v>
      </c>
      <c r="K32" s="8">
        <v>5.931541707990029E-4</v>
      </c>
      <c r="L32" s="8">
        <v>6.9891133936028367E-4</v>
      </c>
      <c r="M32" s="8">
        <v>7.5213229505648519E-4</v>
      </c>
      <c r="N32" s="8">
        <v>7.1664423319592828E-4</v>
      </c>
      <c r="O32" s="8">
        <v>7.2277261841946863E-4</v>
      </c>
      <c r="P32" s="8">
        <v>7.4111847162106005E-4</v>
      </c>
      <c r="Q32" s="8">
        <v>7.1027996554803223E-4</v>
      </c>
      <c r="R32" s="8">
        <v>1.6049593243121246E-4</v>
      </c>
      <c r="S32" s="21"/>
      <c r="T32" s="21"/>
      <c r="U32" s="21"/>
      <c r="V32" s="21"/>
      <c r="W32" s="21"/>
      <c r="X32" s="21"/>
      <c r="Y32" s="21"/>
      <c r="Z32" s="21"/>
      <c r="AA32" s="21"/>
      <c r="AB32" s="21"/>
      <c r="AC32" s="21"/>
      <c r="AD32" s="21"/>
      <c r="AE32" s="21"/>
      <c r="AF32" s="21"/>
      <c r="AG32" s="21"/>
      <c r="AH32" s="21"/>
    </row>
    <row r="33" spans="1:34" x14ac:dyDescent="0.3">
      <c r="A33" s="6">
        <v>12</v>
      </c>
      <c r="B33" s="7" t="s">
        <v>14</v>
      </c>
      <c r="C33" s="8">
        <v>0</v>
      </c>
      <c r="D33" s="8">
        <v>0</v>
      </c>
      <c r="E33" s="8">
        <v>0.17625820568927789</v>
      </c>
      <c r="F33" s="8">
        <v>0.20188783570300159</v>
      </c>
      <c r="G33" s="8">
        <v>0.17698393935888215</v>
      </c>
      <c r="H33" s="8">
        <v>0.12549765724833167</v>
      </c>
      <c r="I33" s="8">
        <v>0.12809750757606098</v>
      </c>
      <c r="J33" s="8">
        <v>0.14538102874827682</v>
      </c>
      <c r="K33" s="8">
        <v>0.13154447488995089</v>
      </c>
      <c r="L33" s="8">
        <v>0.12834034198303271</v>
      </c>
      <c r="M33" s="8">
        <v>0.1383909096574503</v>
      </c>
      <c r="N33" s="8">
        <v>0.12509043492891395</v>
      </c>
      <c r="O33" s="8">
        <v>0.12741742826313937</v>
      </c>
      <c r="P33" s="8">
        <v>0.13368558412520301</v>
      </c>
      <c r="Q33" s="8">
        <v>0.14344077541783556</v>
      </c>
      <c r="R33" s="8">
        <v>0.11677082183948401</v>
      </c>
      <c r="S33" s="21"/>
      <c r="T33" s="21"/>
      <c r="U33" s="21"/>
      <c r="V33" s="21"/>
      <c r="W33" s="21"/>
      <c r="X33" s="21"/>
      <c r="Y33" s="21"/>
      <c r="Z33" s="21"/>
      <c r="AA33" s="21"/>
      <c r="AB33" s="21"/>
      <c r="AC33" s="21"/>
      <c r="AD33" s="21"/>
      <c r="AE33" s="21"/>
      <c r="AF33" s="21"/>
      <c r="AG33" s="21"/>
      <c r="AH33" s="21"/>
    </row>
    <row r="34" spans="1:34" x14ac:dyDescent="0.3">
      <c r="A34" s="11">
        <v>13</v>
      </c>
      <c r="B34" s="12" t="s">
        <v>19</v>
      </c>
      <c r="C34" s="13">
        <v>0</v>
      </c>
      <c r="D34" s="13">
        <v>0</v>
      </c>
      <c r="E34" s="13">
        <v>0</v>
      </c>
      <c r="F34" s="13">
        <v>0</v>
      </c>
      <c r="G34" s="13">
        <v>0</v>
      </c>
      <c r="H34" s="13">
        <v>0</v>
      </c>
      <c r="I34" s="13">
        <v>0</v>
      </c>
      <c r="J34" s="13">
        <v>0</v>
      </c>
      <c r="K34" s="13">
        <v>0</v>
      </c>
      <c r="L34" s="13">
        <v>0</v>
      </c>
      <c r="M34" s="13">
        <v>0</v>
      </c>
      <c r="N34" s="13">
        <v>0</v>
      </c>
      <c r="O34" s="13">
        <v>8.9507445005506951E-7</v>
      </c>
      <c r="P34" s="13">
        <v>7.155626622548166E-5</v>
      </c>
      <c r="Q34" s="13">
        <v>1.1750124562618561E-4</v>
      </c>
      <c r="R34" s="13">
        <v>2.6080589020072023E-4</v>
      </c>
      <c r="S34" s="21"/>
      <c r="T34" s="21"/>
      <c r="U34" s="21"/>
      <c r="V34" s="21"/>
      <c r="W34" s="21"/>
      <c r="X34" s="21"/>
      <c r="Y34" s="21"/>
      <c r="Z34" s="21"/>
      <c r="AA34" s="21"/>
      <c r="AB34" s="21"/>
      <c r="AC34" s="21"/>
      <c r="AD34" s="21"/>
      <c r="AE34" s="21"/>
      <c r="AF34" s="21"/>
      <c r="AG34" s="21"/>
      <c r="AH34" s="21"/>
    </row>
    <row r="35" spans="1:34" ht="15" customHeight="1" x14ac:dyDescent="0.3">
      <c r="A35" s="30" t="s">
        <v>15</v>
      </c>
      <c r="B35" s="30"/>
      <c r="C35" s="30"/>
      <c r="D35" s="30"/>
      <c r="E35" s="30"/>
      <c r="F35" s="30"/>
      <c r="G35" s="30"/>
      <c r="H35" s="30"/>
      <c r="I35" s="30"/>
      <c r="J35" s="30"/>
      <c r="K35" s="30"/>
      <c r="L35" s="30"/>
      <c r="M35" s="30"/>
      <c r="N35" s="30"/>
      <c r="O35" s="30"/>
      <c r="P35" s="30"/>
      <c r="Q35" s="23"/>
      <c r="R35" s="23"/>
    </row>
    <row r="36" spans="1:34" x14ac:dyDescent="0.3">
      <c r="A36" s="27" t="s">
        <v>16</v>
      </c>
      <c r="B36" s="27"/>
      <c r="C36" s="27"/>
      <c r="D36" s="27"/>
      <c r="E36" s="27"/>
      <c r="F36" s="27"/>
      <c r="G36" s="27"/>
      <c r="H36" s="27"/>
      <c r="I36" s="27"/>
      <c r="J36" s="27"/>
      <c r="K36" s="27"/>
      <c r="L36" s="27"/>
      <c r="M36" s="27"/>
      <c r="N36" s="27"/>
      <c r="O36" s="27"/>
      <c r="P36" s="27"/>
      <c r="Q36" s="2"/>
      <c r="R36" s="2"/>
    </row>
    <row r="37" spans="1:34" x14ac:dyDescent="0.3">
      <c r="A37" s="17" t="s">
        <v>27</v>
      </c>
      <c r="B37" s="17"/>
      <c r="C37" s="17"/>
      <c r="D37" s="17"/>
      <c r="E37" s="17"/>
      <c r="F37" s="17"/>
      <c r="G37" s="17"/>
      <c r="H37" s="17"/>
      <c r="I37" s="17"/>
      <c r="J37" s="17"/>
    </row>
    <row r="38" spans="1:34" x14ac:dyDescent="0.3">
      <c r="A38" s="17" t="s">
        <v>24</v>
      </c>
      <c r="B38" s="17"/>
      <c r="C38" s="17"/>
      <c r="D38" s="17"/>
      <c r="E38" s="17"/>
      <c r="F38" s="17"/>
      <c r="G38" s="17"/>
      <c r="H38" s="17"/>
      <c r="I38" s="17"/>
      <c r="J38" s="17"/>
      <c r="K38" s="2"/>
      <c r="L38" s="2"/>
      <c r="M38" s="2"/>
      <c r="N38" s="2"/>
      <c r="O38" s="2"/>
      <c r="P38" s="2"/>
      <c r="Q38" s="2"/>
      <c r="R38" s="2"/>
    </row>
  </sheetData>
  <mergeCells count="7">
    <mergeCell ref="A35:P35"/>
    <mergeCell ref="A3:N3"/>
    <mergeCell ref="A4:N4"/>
    <mergeCell ref="A5:D5"/>
    <mergeCell ref="A36:P36"/>
    <mergeCell ref="A7:B7"/>
    <mergeCell ref="A21:B21"/>
  </mergeCells>
  <pageMargins left="0.7" right="0.7" top="0.75" bottom="0.75" header="0.3" footer="0.3"/>
  <pageSetup paperSize="9" scale="2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H_Prestaciones_PESPJ_01_M</vt:lpstr>
      <vt:lpstr>H_Prestaciones_PESPJ_01_S</vt:lpstr>
      <vt:lpstr>H_Prestaciones_PESPJ_01_M!Área_de_impresión</vt:lpstr>
      <vt:lpstr>H_Prestaciones_PESPJ_01_S!Área_de_impresión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Bryan Vallejo Paniagua</dc:creator>
  <cp:lastModifiedBy>Robmariel Berroa Ramírez</cp:lastModifiedBy>
  <dcterms:created xsi:type="dcterms:W3CDTF">2022-12-27T13:54:56Z</dcterms:created>
  <dcterms:modified xsi:type="dcterms:W3CDTF">2025-10-01T18:07:49Z</dcterms:modified>
</cp:coreProperties>
</file>