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dbsie\Archivo_Sie\DET\Series Historicas\Series Historicas\"/>
    </mc:Choice>
  </mc:AlternateContent>
  <xr:revisionPtr revIDLastSave="0" documentId="13_ncr:1_{0224CDE1-721C-4C88-BD52-47B5F62B9E94}" xr6:coauthVersionLast="47" xr6:coauthVersionMax="47" xr10:uidLastSave="{00000000-0000-0000-0000-000000000000}"/>
  <bookViews>
    <workbookView xWindow="-108" yWindow="-108" windowWidth="23256" windowHeight="12456" xr2:uid="{00000000-000D-0000-FFFF-FFFF00000000}"/>
  </bookViews>
  <sheets>
    <sheet name="H_Prestaciones_RS_01_M" sheetId="1" r:id="rId1"/>
    <sheet name="H_Prestaciones_RS_01_S" sheetId="2" r:id="rId2"/>
  </sheets>
  <externalReferences>
    <externalReference r:id="rId3"/>
    <externalReference r:id="rId4"/>
  </externalReferences>
  <definedNames>
    <definedName name="_xlnm.Print_Area" localSheetId="0">H_Prestaciones_RS_01_M!$A$1:$T$39</definedName>
    <definedName name="_xlnm.Print_Area" localSheetId="1">H_Prestaciones_RS_01_S!$A$1:$T$33</definedName>
    <definedName name="Cuadro_1">'[1]Cuadro 1.1'!$B$2</definedName>
    <definedName name="Cuadro_1.1" localSheetId="0">'[2]Cuadro 1.1'!$B$2</definedName>
    <definedName name="Cuadro_1.1" localSheetId="1">'[2]Cuadro 1.1'!$B$2</definedName>
    <definedName name="Cuadro_1.1">'[2]Cuadro 1.1'!$B$2</definedName>
    <definedName name="Cuadro_1.2" localSheetId="0">'[2]Cuadro 1.2'!$B$2</definedName>
    <definedName name="Cuadro_1.2" localSheetId="1">'[2]Cuadro 1.2'!$B$2</definedName>
    <definedName name="Cuadro_1.2">'[2]Cuadro 1.2'!$B$2</definedName>
    <definedName name="Cuadro_1.3" localSheetId="0">'[2]Cuadro 1.3'!$A$2</definedName>
    <definedName name="Cuadro_1.3" localSheetId="1">'[2]Cuadro 1.3'!$A$2</definedName>
    <definedName name="Cuadro_1.3">'[2]Cuadro 1.3'!$A$2</definedName>
    <definedName name="Cuadro_2.1" localSheetId="0">'[2]Cuadro 2.1'!$A$2</definedName>
    <definedName name="Cuadro_2.1" localSheetId="1">'[2]Cuadro 2.1'!$A$2</definedName>
    <definedName name="Cuadro_2.1">'[2]Cuadro 2.1'!$A$2</definedName>
    <definedName name="Cuadro_2.2" localSheetId="0">'[2]Cuadro 2.2'!$B$2</definedName>
    <definedName name="Cuadro_2.2" localSheetId="1">'[2]Cuadro 2.2'!$B$2</definedName>
    <definedName name="Cuadro_2.2">'[2]Cuadro 2.2'!$B$2</definedName>
    <definedName name="Cuadro_2.2_" localSheetId="0">#REF!</definedName>
    <definedName name="Cuadro_2.2_" localSheetId="1">#REF!</definedName>
    <definedName name="Cuadro_2.2_">#REF!</definedName>
    <definedName name="Cuadro_2.3" localSheetId="0">'[2]Cuadro 2.3'!$A$2</definedName>
    <definedName name="Cuadro_2.3" localSheetId="1">'[2]Cuadro 2.3'!$A$2</definedName>
    <definedName name="Cuadro_2.3">'[2]Cuadro 2.3'!$A$2</definedName>
    <definedName name="Cuadro_2.4" localSheetId="0">'[2]Cuadro 2.4'!$A$2</definedName>
    <definedName name="Cuadro_2.4" localSheetId="1">'[2]Cuadro 2.4'!$A$2</definedName>
    <definedName name="Cuadro_2.4">'[2]Cuadro 2.4'!$A$2</definedName>
    <definedName name="Cuadro_2.5" localSheetId="0">'[2]Cuadro 2.5'!$A$2</definedName>
    <definedName name="Cuadro_2.5" localSheetId="1">'[2]Cuadro 2.5'!$A$2</definedName>
    <definedName name="Cuadro_2.5">'[2]Cuadro 2.5'!$A$2</definedName>
    <definedName name="Cuadro_3">'[1]Cuadro 1.3'!$A$2</definedName>
    <definedName name="Cuadro_3..2">#REF!</definedName>
    <definedName name="Cuadro_3.1" localSheetId="0">'[2]Cuadro_3.1'!$A$2</definedName>
    <definedName name="Cuadro_3.1" localSheetId="1">'[2]Cuadro_3.1'!$A$2</definedName>
    <definedName name="Cuadro_3.1">'[2]Cuadro_3.1'!$A$2</definedName>
    <definedName name="Cuadro_3.2" localSheetId="0">#REF!</definedName>
    <definedName name="Cuadro_3.2" localSheetId="1">#REF!</definedName>
    <definedName name="Cuadro_3.2">#REF!</definedName>
    <definedName name="Cuadro_3.3" localSheetId="0">#REF!</definedName>
    <definedName name="Cuadro_3.3" localSheetId="1">#REF!</definedName>
    <definedName name="Cuadro_3.3">#REF!</definedName>
    <definedName name="Cuadro_3.4" localSheetId="0">'[2]Cuadro 3.4'!$A$2</definedName>
    <definedName name="Cuadro_3.4" localSheetId="1">'[2]Cuadro 3.4'!$A$2</definedName>
    <definedName name="Cuadro_3.4">'[2]Cuadro 3.4'!$A$2</definedName>
    <definedName name="Cuadro_3.5" localSheetId="0">'[2]Cuadro 3.5'!$A$2</definedName>
    <definedName name="Cuadro_3.5" localSheetId="1">'[2]Cuadro 3.5'!$A$2</definedName>
    <definedName name="Cuadro_3.5">'[2]Cuadro 3.5'!$A$2</definedName>
    <definedName name="Cuadro_3.5_" localSheetId="0">#REF!</definedName>
    <definedName name="Cuadro_3.5_" localSheetId="1">#REF!</definedName>
    <definedName name="Cuadro_3.5_">#REF!</definedName>
    <definedName name="Cuadro_3.6" localSheetId="0">'[2]Cuadro_3.6'!$A$2</definedName>
    <definedName name="Cuadro_3.6" localSheetId="1">'[2]Cuadro_3.6'!$A$2</definedName>
    <definedName name="Cuadro_3.6">'[2]Cuadro_3.6'!$A$2</definedName>
    <definedName name="Cuadro_3.7" localSheetId="0">'[2]Cuadro_3.7'!$A$2</definedName>
    <definedName name="Cuadro_3.7" localSheetId="1">'[2]Cuadro_3.7'!$A$2</definedName>
    <definedName name="Cuadro_3.7">'[2]Cuadro_3.7'!$A$2</definedName>
    <definedName name="Cuadro_3.8" localSheetId="0">'[2]Cuadro_3.8'!$A$2</definedName>
    <definedName name="Cuadro_3.8" localSheetId="1">'[2]Cuadro_3.8'!$A$2</definedName>
    <definedName name="Cuadro_3.8">'[2]Cuadro_3.8'!$A$2</definedName>
    <definedName name="Cuadro_3.9" localSheetId="0">'[2]Cuadro_3.9'!$A$2</definedName>
    <definedName name="Cuadro_3.9" localSheetId="1">'[2]Cuadro_3.9'!$A$2</definedName>
    <definedName name="Cuadro_3.9">'[2]Cuadro_3.9'!$A$2</definedName>
    <definedName name="Cuadro_4.1" localSheetId="0">'[2]Cuadro 4.1'!$A$2</definedName>
    <definedName name="Cuadro_4.1" localSheetId="1">'[2]Cuadro 4.1'!$A$2</definedName>
    <definedName name="Cuadro_4.1">'[2]Cuadro 4.1'!$A$2</definedName>
    <definedName name="Cuadro_4.2" localSheetId="0">'[2]Cuadro_4.2'!$A$2</definedName>
    <definedName name="Cuadro_4.2" localSheetId="1">'[2]Cuadro_4.2'!$A$2</definedName>
    <definedName name="Cuadro_4.2">'[2]Cuadro_4.2'!$A$2</definedName>
    <definedName name="Cuadro_Disp_1" localSheetId="0">#REF!</definedName>
    <definedName name="Cuadro_Disp_1" localSheetId="1">#REF!</definedName>
    <definedName name="Cuadro_Disp_1">#REF!</definedName>
    <definedName name="cuadro_Disp_1.1">#REF!</definedName>
    <definedName name="ffff" localSheetId="1">#REF!</definedName>
    <definedName name="ffff">#REF!</definedName>
    <definedName name="Res_CNSS_201_02_1" localSheetId="0">#REF!</definedName>
    <definedName name="Res_CNSS_201_02_1" localSheetId="1">#REF!</definedName>
    <definedName name="Res_CNSS_201_02_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7" i="2" l="1"/>
  <c r="S7" i="2"/>
  <c r="T7" i="1"/>
  <c r="D7" i="2" l="1"/>
  <c r="E7" i="2"/>
  <c r="F7" i="2"/>
  <c r="G7" i="2"/>
  <c r="H7" i="2"/>
  <c r="I7" i="2"/>
  <c r="J7" i="2"/>
  <c r="K7" i="2"/>
  <c r="L7" i="2"/>
  <c r="M7" i="2"/>
  <c r="N7" i="2"/>
  <c r="O7" i="2"/>
  <c r="P7" i="2"/>
  <c r="Q7" i="2"/>
  <c r="R7" i="2"/>
  <c r="C7" i="2"/>
  <c r="S7" i="1"/>
  <c r="D7" i="1"/>
  <c r="E7" i="1"/>
  <c r="F7" i="1"/>
  <c r="G7" i="1"/>
  <c r="H7" i="1"/>
  <c r="I7" i="1"/>
  <c r="J7" i="1"/>
  <c r="K7" i="1"/>
  <c r="L7" i="1"/>
  <c r="M7" i="1"/>
  <c r="N7" i="1"/>
  <c r="O7" i="1"/>
  <c r="P7" i="1"/>
  <c r="Q7" i="1"/>
  <c r="R7" i="1"/>
  <c r="C7" i="1"/>
</calcChain>
</file>

<file path=xl/sharedStrings.xml><?xml version="1.0" encoding="utf-8"?>
<sst xmlns="http://schemas.openxmlformats.org/spreadsheetml/2006/main" count="70" uniqueCount="30">
  <si>
    <r>
      <t>Grupo Número/</t>
    </r>
    <r>
      <rPr>
        <b/>
        <vertAlign val="superscript"/>
        <sz val="11"/>
        <color theme="0"/>
        <rFont val="Arial"/>
        <family val="2"/>
      </rPr>
      <t>2</t>
    </r>
  </si>
  <si>
    <t xml:space="preserve">Grupo Descripción </t>
  </si>
  <si>
    <t xml:space="preserve">Distribución Porcentual </t>
  </si>
  <si>
    <t>Prevención y Promoción</t>
  </si>
  <si>
    <t>Atención Ambulatoria</t>
  </si>
  <si>
    <t>Servicios Odontológicos</t>
  </si>
  <si>
    <t>Emergencia</t>
  </si>
  <si>
    <t>Hospitalización</t>
  </si>
  <si>
    <t>Partos</t>
  </si>
  <si>
    <t>Cirugía</t>
  </si>
  <si>
    <t>Apoyo Diagnóstico (Dx) en Internamiento y Ambulatoria</t>
  </si>
  <si>
    <t>Atenciones de Alto Costo y de Máximo Nivel de Complejidad</t>
  </si>
  <si>
    <t>Rehabilitación</t>
  </si>
  <si>
    <t>Hemoterapia</t>
  </si>
  <si>
    <t>Medicamentos Ambulatorios</t>
  </si>
  <si>
    <t>Notas: 1/Año en el que el Afiliado tiene acceso a recibir las prestaciones del Seguro Familiar de Salud (SFS). Se determina a partir del momento en que se realiza la Dispersión y se asocia con el periodo de factura que se realiza.</t>
  </si>
  <si>
    <t>2/Grupo de Atención del Plan de Servicios de Salud.(PDSS)</t>
  </si>
  <si>
    <t>Montos pagados por Servicios Otorgados de Atenciones en el Plan Básico de Salud por Año de Cobertura y Grupo de Atención del PDSS.</t>
  </si>
  <si>
    <t>Trasplante Renal</t>
  </si>
  <si>
    <t>Servicios Otorgados a los Afiliados en el Plan Básico de Salud por Año de Cobertura y Grupo de Atención del PDSS.</t>
  </si>
  <si>
    <t>Servicios Otorgados</t>
  </si>
  <si>
    <t>3/Se incluyen los montos reportados en el grupo de servicios capitados en cada grupo correspondiente.</t>
  </si>
  <si>
    <t>República Dominicana. Seguro Familiar de Salud.  Régimen Subsidiado.</t>
  </si>
  <si>
    <t>3/Se consideran los servicios capitados, en cada grupo correspondiente. No se incluyen los grupos 1 -Prevención y Promoción, 3-Servicios Odontológicos y 12:Medicamentos ambulatorios; dado la forma de contratación y reporte de estos servicios en el Régimen Subsidiado.</t>
  </si>
  <si>
    <t>Fuente: SISALRIL. A partir de los datos reportados por las Administradoras de Riesgos de Salud (ARS) al cierre del mes de Mayo 2025.</t>
  </si>
  <si>
    <t>Fuente: SISALRIL. A partir de los datos suministrados por las ARS de servicios otorgados y pagados al cierre del mes de Mayo 2025.</t>
  </si>
  <si>
    <t>Serie Anual:  2008 - 2024   (Cifras en Pesos Dominicanos RD$)</t>
  </si>
  <si>
    <t>Serie Anual:  2008 - 2024</t>
  </si>
  <si>
    <t>Fecha de actualización 19/09/2025</t>
  </si>
  <si>
    <t>Total Montos Pagados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</si>
</sst>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10" x14ac:knownFonts="1">
    <font>
      <sz val="11"/>
      <color theme="1"/>
      <name val="Calibri"/>
      <family val="2"/>
      <scheme val="minor"/>
    </font>
    <font>
      <sz val="11"/>
      <color theme="1"/>
      <name val="Calibri"/>
      <family val="2"/>
      <scheme val="minor"/>
    </font>
    <font>
      <b/>
      <sz val="11"/>
      <color theme="0"/>
      <name val="Arial"/>
      <family val="2"/>
    </font>
    <font>
      <b/>
      <vertAlign val="superscript"/>
      <sz val="11"/>
      <color theme="0"/>
      <name val="Arial"/>
      <family val="2"/>
    </font>
    <font>
      <sz val="10"/>
      <color theme="0"/>
      <name val="Arial"/>
      <family val="2"/>
    </font>
    <font>
      <sz val="10"/>
      <color theme="1"/>
      <name val="Arial"/>
      <family val="2"/>
    </font>
    <font>
      <sz val="10"/>
      <color rgb="FF000000"/>
      <name val="Arial"/>
      <family val="2"/>
    </font>
    <font>
      <sz val="10"/>
      <name val="Arial"/>
      <family val="2"/>
    </font>
    <font>
      <b/>
      <sz val="12"/>
      <name val="Arial"/>
      <family val="2"/>
    </font>
    <font>
      <b/>
      <sz val="14"/>
      <name val="Arial"/>
      <family val="2"/>
    </font>
  </fonts>
  <fills count="4">
    <fill>
      <patternFill patternType="none"/>
    </fill>
    <fill>
      <patternFill patternType="gray125"/>
    </fill>
    <fill>
      <patternFill patternType="solid">
        <fgColor rgb="FF003EAB"/>
        <bgColor indexed="64"/>
      </patternFill>
    </fill>
    <fill>
      <patternFill patternType="solid">
        <fgColor rgb="FFFFFF00"/>
        <bgColor indexed="64"/>
      </patternFill>
    </fill>
  </fills>
  <borders count="8">
    <border>
      <left/>
      <right/>
      <top/>
      <bottom/>
      <diagonal/>
    </border>
    <border>
      <left style="thin">
        <color auto="1"/>
      </left>
      <right style="thin">
        <color theme="0" tint="-0.24994659260841701"/>
      </right>
      <top style="thin">
        <color auto="1"/>
      </top>
      <bottom style="thin">
        <color theme="0" tint="-0.24994659260841701"/>
      </bottom>
      <diagonal/>
    </border>
    <border>
      <left style="thin">
        <color theme="0" tint="-0.24994659260841701"/>
      </left>
      <right style="thin">
        <color theme="0" tint="-0.24994659260841701"/>
      </right>
      <top style="thin">
        <color auto="1"/>
      </top>
      <bottom style="thin">
        <color theme="0" tint="-0.24994659260841701"/>
      </bottom>
      <diagonal/>
    </border>
    <border>
      <left style="thin">
        <color auto="1"/>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auto="1"/>
      </left>
      <right style="thin">
        <color theme="0" tint="-0.24994659260841701"/>
      </right>
      <top style="thin">
        <color theme="0" tint="-0.24994659260841701"/>
      </top>
      <bottom style="thin">
        <color auto="1"/>
      </bottom>
      <diagonal/>
    </border>
    <border>
      <left style="thin">
        <color theme="0" tint="-0.24994659260841701"/>
      </left>
      <right style="thin">
        <color theme="0" tint="-0.24994659260841701"/>
      </right>
      <top style="thin">
        <color theme="0" tint="-0.24994659260841701"/>
      </top>
      <bottom style="thin">
        <color auto="1"/>
      </bottom>
      <diagonal/>
    </border>
    <border>
      <left/>
      <right/>
      <top style="thin">
        <color auto="1"/>
      </top>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0" fontId="7" fillId="0" borderId="0">
      <alignment wrapText="1"/>
    </xf>
  </cellStyleXfs>
  <cellXfs count="34">
    <xf numFmtId="0" fontId="0" fillId="0" borderId="0" xfId="0"/>
    <xf numFmtId="0" fontId="0" fillId="2" borderId="0" xfId="0" applyFill="1"/>
    <xf numFmtId="0" fontId="2" fillId="2" borderId="1" xfId="0" applyFont="1" applyFill="1" applyBorder="1" applyAlignment="1">
      <alignment horizontal="center" vertical="center" wrapText="1" readingOrder="1"/>
    </xf>
    <xf numFmtId="0" fontId="2" fillId="2" borderId="2" xfId="0" applyFont="1" applyFill="1" applyBorder="1" applyAlignment="1">
      <alignment horizontal="center" vertical="center" wrapText="1" readingOrder="1"/>
    </xf>
    <xf numFmtId="0" fontId="5" fillId="0" borderId="3" xfId="0" applyFont="1" applyBorder="1"/>
    <xf numFmtId="0" fontId="6" fillId="0" borderId="4" xfId="0" applyFont="1" applyBorder="1" applyAlignment="1">
      <alignment horizontal="left" readingOrder="1"/>
    </xf>
    <xf numFmtId="10" fontId="5" fillId="0" borderId="4" xfId="2" applyNumberFormat="1" applyFont="1" applyBorder="1"/>
    <xf numFmtId="10" fontId="4" fillId="2" borderId="4" xfId="2" applyNumberFormat="1" applyFont="1" applyFill="1" applyBorder="1" applyAlignment="1">
      <alignment horizontal="right" vertical="center" wrapText="1" readingOrder="1"/>
    </xf>
    <xf numFmtId="0" fontId="5" fillId="0" borderId="5" xfId="0" applyFont="1" applyBorder="1"/>
    <xf numFmtId="0" fontId="6" fillId="0" borderId="6" xfId="0" applyFont="1" applyBorder="1" applyAlignment="1">
      <alignment horizontal="left" readingOrder="1"/>
    </xf>
    <xf numFmtId="10" fontId="5" fillId="0" borderId="6" xfId="2" applyNumberFormat="1" applyFont="1" applyBorder="1"/>
    <xf numFmtId="4" fontId="4" fillId="2" borderId="4" xfId="2" applyNumberFormat="1" applyFont="1" applyFill="1" applyBorder="1" applyAlignment="1">
      <alignment horizontal="right" vertical="center" wrapText="1" readingOrder="1"/>
    </xf>
    <xf numFmtId="4" fontId="5" fillId="0" borderId="4" xfId="0" applyNumberFormat="1" applyFont="1" applyBorder="1" applyAlignment="1">
      <alignment wrapText="1"/>
    </xf>
    <xf numFmtId="4" fontId="5" fillId="0" borderId="4" xfId="2" applyNumberFormat="1" applyFont="1" applyBorder="1" applyAlignment="1">
      <alignment wrapText="1"/>
    </xf>
    <xf numFmtId="0" fontId="8" fillId="0" borderId="0" xfId="3" applyFont="1" applyAlignment="1">
      <alignment horizontal="left" vertical="center" wrapText="1"/>
    </xf>
    <xf numFmtId="0" fontId="5" fillId="0" borderId="0" xfId="0" applyFont="1"/>
    <xf numFmtId="0" fontId="0" fillId="0" borderId="0" xfId="0" applyAlignment="1">
      <alignment vertical="center"/>
    </xf>
    <xf numFmtId="0" fontId="9" fillId="0" borderId="0" xfId="3" applyFont="1" applyAlignment="1">
      <alignment vertical="center" wrapText="1"/>
    </xf>
    <xf numFmtId="3" fontId="4" fillId="2" borderId="4" xfId="2" applyNumberFormat="1" applyFont="1" applyFill="1" applyBorder="1" applyAlignment="1">
      <alignment horizontal="right" vertical="center" wrapText="1" readingOrder="1"/>
    </xf>
    <xf numFmtId="3" fontId="5" fillId="0" borderId="4" xfId="0" applyNumberFormat="1" applyFont="1" applyBorder="1" applyAlignment="1">
      <alignment wrapText="1"/>
    </xf>
    <xf numFmtId="3" fontId="5" fillId="0" borderId="4" xfId="2" applyNumberFormat="1" applyFont="1" applyBorder="1" applyAlignment="1">
      <alignment wrapText="1"/>
    </xf>
    <xf numFmtId="0" fontId="5" fillId="0" borderId="0" xfId="0" applyFont="1" applyAlignment="1">
      <alignment horizontal="left"/>
    </xf>
    <xf numFmtId="0" fontId="5" fillId="0" borderId="7" xfId="0" applyFont="1" applyBorder="1"/>
    <xf numFmtId="0" fontId="5" fillId="0" borderId="0" xfId="0" applyFont="1" applyAlignment="1">
      <alignment wrapText="1"/>
    </xf>
    <xf numFmtId="4" fontId="0" fillId="2" borderId="0" xfId="0" applyNumberFormat="1" applyFill="1"/>
    <xf numFmtId="10" fontId="0" fillId="2" borderId="0" xfId="0" applyNumberFormat="1" applyFill="1"/>
    <xf numFmtId="10" fontId="0" fillId="0" borderId="0" xfId="0" applyNumberFormat="1"/>
    <xf numFmtId="4" fontId="0" fillId="3" borderId="0" xfId="0" applyNumberFormat="1" applyFill="1"/>
    <xf numFmtId="4" fontId="0" fillId="0" borderId="0" xfId="0" applyNumberFormat="1"/>
    <xf numFmtId="43" fontId="0" fillId="0" borderId="0" xfId="1" applyFont="1"/>
    <xf numFmtId="0" fontId="9" fillId="0" borderId="0" xfId="3" applyFont="1" applyAlignment="1">
      <alignment horizontal="left" vertical="center" wrapText="1"/>
    </xf>
    <xf numFmtId="0" fontId="8" fillId="0" borderId="0" xfId="3" applyFont="1" applyAlignment="1">
      <alignment horizontal="left" vertical="center" wrapText="1"/>
    </xf>
    <xf numFmtId="0" fontId="4" fillId="2" borderId="3" xfId="0" applyFont="1" applyFill="1" applyBorder="1" applyAlignment="1">
      <alignment horizontal="center" vertical="center" wrapText="1" readingOrder="1"/>
    </xf>
    <xf numFmtId="0" fontId="4" fillId="2" borderId="4" xfId="0" applyFont="1" applyFill="1" applyBorder="1" applyAlignment="1">
      <alignment horizontal="center" vertical="center" wrapText="1" readingOrder="1"/>
    </xf>
  </cellXfs>
  <cellStyles count="4">
    <cellStyle name="Millares" xfId="1" builtinId="3"/>
    <cellStyle name="Normal" xfId="0" builtinId="0"/>
    <cellStyle name="Normal 3" xfId="3" xr:uid="{00000000-0005-0000-0000-000002000000}"/>
    <cellStyle name="Porcentaje" xfId="2" builtinId="5"/>
  </cellStyles>
  <dxfs count="0"/>
  <tableStyles count="0" defaultTableStyle="TableStyleMedium2" defaultPivotStyle="PivotStyleLight16"/>
  <colors>
    <mruColors>
      <color rgb="FF003EE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260957</xdr:colOff>
      <xdr:row>0</xdr:row>
      <xdr:rowOff>117433</xdr:rowOff>
    </xdr:from>
    <xdr:to>
      <xdr:col>1</xdr:col>
      <xdr:colOff>2684084</xdr:colOff>
      <xdr:row>1</xdr:row>
      <xdr:rowOff>359916</xdr:rowOff>
    </xdr:to>
    <xdr:pic>
      <xdr:nvPicPr>
        <xdr:cNvPr id="4" name="Imagen 3">
          <a:extLst>
            <a:ext uri="{FF2B5EF4-FFF2-40B4-BE49-F238E27FC236}">
              <a16:creationId xmlns:a16="http://schemas.microsoft.com/office/drawing/2014/main" id="{7034CB45-B62C-4118-9CAD-96001BB09C8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60957" y="117433"/>
          <a:ext cx="3267433" cy="78287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195718</xdr:colOff>
      <xdr:row>0</xdr:row>
      <xdr:rowOff>143528</xdr:rowOff>
    </xdr:from>
    <xdr:to>
      <xdr:col>1</xdr:col>
      <xdr:colOff>2607415</xdr:colOff>
      <xdr:row>1</xdr:row>
      <xdr:rowOff>378391</xdr:rowOff>
    </xdr:to>
    <xdr:pic>
      <xdr:nvPicPr>
        <xdr:cNvPr id="2" name="Imagen 1">
          <a:extLst>
            <a:ext uri="{FF2B5EF4-FFF2-40B4-BE49-F238E27FC236}">
              <a16:creationId xmlns:a16="http://schemas.microsoft.com/office/drawing/2014/main" id="{7FDD5680-CCF6-45A6-8CE7-509E02DF6B8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5718" y="143528"/>
          <a:ext cx="3267433" cy="78287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toragesrv\Archivos\Direcci&#243;n%20actuarial\12.%20Gerencia%20de%20Estad&#237;sticas\21.%20Requerimientos%20Estadisticos%20Internos\2018\Req_Despacho_Inf_Gesti&#243;n\Req_Inf_gesti&#243;n.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toragesrv\Archivos\Users\p.deleon\Downloads\Req_Inf_gesti&#243;n_17012019%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Afiliación"/>
      <sheetName val="Cuadro 1.1"/>
      <sheetName val="Cuadro 1.2 (2)"/>
      <sheetName val="Cuadro 1.2"/>
      <sheetName val="Cuadro 1.3"/>
      <sheetName val="Financiamiento"/>
      <sheetName val="Cuadro 2.1"/>
      <sheetName val="Cuadro 2.2"/>
      <sheetName val="Cuadro 2.3"/>
      <sheetName val="Cuadro 2.4"/>
      <sheetName val="Cuadro 2.5"/>
      <sheetName val="Gasto en Salud"/>
      <sheetName val="Cuadro_3.1"/>
      <sheetName val="Cuadro_3.2"/>
      <sheetName val="Cuadro 3.3"/>
      <sheetName val="Cuadro 3.4"/>
      <sheetName val="Cuadro 3.5"/>
      <sheetName val="Cuadro_3.6"/>
      <sheetName val="Cuadro_3.7"/>
      <sheetName val="Cuadro_3.8"/>
      <sheetName val="Cuadro_3.9"/>
      <sheetName val="Red de Prestadoras"/>
      <sheetName val="Cuadro 4.1"/>
      <sheetName val="Cuadro_4.2"/>
    </sheetNames>
    <sheetDataSet>
      <sheetData sheetId="0"/>
      <sheetData sheetId="1"/>
      <sheetData sheetId="2">
        <row r="2">
          <cell r="B2" t="str">
            <v>Seguro Familiar de Salud. Afiliación por Período de Cobertura y Régimen de Finaciamiento según Sexo y Tipo de Afiliado.
 Período de Cobertura: 2014-2018 
Al mes de  Diciembre de cada Año</v>
          </cell>
        </row>
      </sheetData>
      <sheetData sheetId="3"/>
      <sheetData sheetId="4"/>
      <sheetData sheetId="5">
        <row r="2">
          <cell r="A2" t="str">
            <v>República Dominicana: Seguro Familiar de Salud. Cobertura poblacional. Período de cobertura: Diciembre-2014-Diciembre-2018</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Cuadro 1.1"/>
      <sheetName val="Cuadro 1.2"/>
      <sheetName val="Cuadro_2"/>
      <sheetName val="Cuadro_3"/>
      <sheetName val="Cuadro_4"/>
      <sheetName val="Salario_promedio"/>
      <sheetName val="Cuadro_5"/>
      <sheetName val="Datos_ENHOGAR"/>
      <sheetName val="Cuadro 1.3"/>
      <sheetName val="Cuadro 2.1"/>
      <sheetName val="Cuadro 2.2"/>
      <sheetName val="Cuadro 2.3"/>
      <sheetName val="Cuadro 2.4"/>
      <sheetName val="Cuadro 2.5"/>
      <sheetName val="Cuadro_3.1"/>
      <sheetName val="Cuadro_3.2"/>
      <sheetName val="Cuadro 3.3"/>
      <sheetName val="Cuadro 3.4"/>
      <sheetName val="Cuadro 3.5"/>
      <sheetName val="Cuadro_3.6"/>
      <sheetName val="Cuadro_3.7"/>
      <sheetName val="Cuadro_3.8"/>
      <sheetName val="Cuadro_3.9"/>
      <sheetName val="Cuadro 4.1"/>
      <sheetName val="Cuadro_4.2"/>
    </sheetNames>
    <sheetDataSet>
      <sheetData sheetId="0"/>
      <sheetData sheetId="1">
        <row r="2">
          <cell r="B2" t="str">
            <v xml:space="preserve">República Dominicana. Seguro Familiar de Salud. Afiliación por Período de Cobertura y Régimen de Financiamiento según Sexo y Tipo de Afiliado.
 Período de Cobertura: 2014-2018 </v>
          </cell>
        </row>
      </sheetData>
      <sheetData sheetId="2">
        <row r="2">
          <cell r="B2" t="str">
            <v>República Dominicana: Estructura Poblacional del Seguro Familiar según Régimen de Financiamiento y Estructura Poblacional Nacional. Años 2014-2018. A Diciembre de cada año</v>
          </cell>
        </row>
      </sheetData>
      <sheetData sheetId="3"/>
      <sheetData sheetId="4"/>
      <sheetData sheetId="5"/>
      <sheetData sheetId="6"/>
      <sheetData sheetId="7"/>
      <sheetData sheetId="8"/>
      <sheetData sheetId="9">
        <row r="2">
          <cell r="A2" t="str">
            <v>República Dominicana: Seguro Familiar de Salud. Cobertura poblacional. Período de cobertura: Diciembre-2014-Diciembre-2018</v>
          </cell>
        </row>
      </sheetData>
      <sheetData sheetId="10">
        <row r="2">
          <cell r="A2" t="str">
            <v xml:space="preserve">República Dominicana: Seguro Familiar de Salud. Dispersión por Régimen de Financiamiento. 
Año Cobertura. 2014-2018. </v>
          </cell>
        </row>
      </sheetData>
      <sheetData sheetId="11">
        <row r="2">
          <cell r="B2" t="str">
            <v>República Dominicana: Régimen Contributivo Monto Recaudado y Monto Dispersado.
Año de Cobertura. 2014-2018.</v>
          </cell>
        </row>
      </sheetData>
      <sheetData sheetId="12">
        <row r="2">
          <cell r="A2" t="str">
            <v>República Dominicana:  Seguro Familiar de Salud. Dispersión total con respecto al PIB Nacional. 
Período 2014-2018</v>
          </cell>
        </row>
      </sheetData>
      <sheetData sheetId="13">
        <row r="2">
          <cell r="A2" t="str">
            <v>República Dominicana:  Seguro Familiar de Salud y  otros Planes de Salud. Ingresos a la ARS con respecto al PIB Nacional. 
Período: 2014-2018</v>
          </cell>
        </row>
      </sheetData>
      <sheetData sheetId="14">
        <row r="2">
          <cell r="A2" t="str">
            <v>Régimen Contributivo. Incrementos aplicados al Per Cápita del Plan Básico de Salud, según criterios.
 Agosto-2013 - Noviembre-2017</v>
          </cell>
        </row>
      </sheetData>
      <sheetData sheetId="15">
        <row r="2">
          <cell r="A2" t="str">
            <v>República Dominicana: Seguro Familiar de Salud. Montos pagados por servicios otorgados de Atenciones en el Plan Básico de Salud. 
Años de Cobertura: 2014 - 2018</v>
          </cell>
        </row>
      </sheetData>
      <sheetData sheetId="16">
        <row r="2">
          <cell r="A2" t="str">
            <v>República Dominicana: Seguro Familiar de Salud. Régimen Contributivo. Montos pagados por servicios otorgados de Atenciones en el Plan Básico de Salud.
 Años de Cobertura: 2014 - 2018</v>
          </cell>
        </row>
      </sheetData>
      <sheetData sheetId="17">
        <row r="2">
          <cell r="A2" t="str">
            <v xml:space="preserve">República Dominicana: Seguro Familiar de Salud. Régimen Subsidiado. Montos pagados por servicios otorgados de Atenciones en el Plan Básico de Salud.
 Años de Cobertura: 2014 - 2018. </v>
          </cell>
        </row>
      </sheetData>
      <sheetData sheetId="18">
        <row r="2">
          <cell r="A2" t="str">
            <v>República Dominicana: Seguro Familiar de Salud. Régimen Contributivo. Servicios otorgados de Atenciones en el Plan Básico de Salud. 
Años de Cobertura: 2014 - 2018</v>
          </cell>
        </row>
      </sheetData>
      <sheetData sheetId="19">
        <row r="2">
          <cell r="A2" t="str">
            <v>República Dominicana: Seguro Familiar de Salud. Régimen Subsidiado. Servicios otorgados de Atenciones en el Plan Básico de Salud. 
Años de Cobertura: 2014 - 2018</v>
          </cell>
        </row>
      </sheetData>
      <sheetData sheetId="20">
        <row r="2">
          <cell r="A2" t="str">
            <v>República Dominicana. Seguro Familiar de Salud. Montos pagados por servicios de Salud otorgados por Régimen de Financiamiento y Año de Cobertura según tipo de plan. 
Años de Cobertura: 2014-2018.</v>
          </cell>
        </row>
      </sheetData>
      <sheetData sheetId="21">
        <row r="2">
          <cell r="A2" t="str">
            <v>República Dominicana. Seguro Familiar de Salud. Montos pagados por servicios otorgados por Categoría de Prestadora y Año de Cobertura según tipo de plan. 
Años de Cobertura: 2014-2018</v>
          </cell>
        </row>
      </sheetData>
      <sheetData sheetId="22">
        <row r="2">
          <cell r="A2" t="str">
            <v>República Dominicana. Seguro Familiar de Salud. Régimen Contributivo. Montos pagados por servicios otorgados por Categoría de Prestadora y Año de Cobertura según tipo de plan. 
Años de Cobertura: 2014-2018</v>
          </cell>
        </row>
      </sheetData>
      <sheetData sheetId="23">
        <row r="2">
          <cell r="A2" t="str">
            <v>República Dominicana. Seguro Familiar de Salud. Régimen Subsidiado. Montos pagados por servicios de salud otorgados por Categoría de Prestadora y Año de Cobertura según tipo de plan.
 Años de Cobertura: 2014-2018</v>
          </cell>
        </row>
      </sheetData>
      <sheetData sheetId="24">
        <row r="2">
          <cell r="A2" t="str">
            <v>República Dominicana. Seguro Familiar de Salud. Montos Pagados por las ARS a las Prestadoras de Servicios de Salud (PSS) por Clase de Prestadora, por concepto de servicios otorgados en el Plan Básico de Salud. 
Años de Cobertura: 2014-2018.</v>
          </cell>
        </row>
      </sheetData>
      <sheetData sheetId="25">
        <row r="2">
          <cell r="A2" t="str">
            <v xml:space="preserve">República Dominicana. Seguro Familiar de Salud. Prestadoras de Servicios de Salud (PSS) contratados por las ARS asociados al Plan Básico de Salud según Año de Cobertura, donde al menos se pagó un servicio de salud.
Años de cobertura: 2014-2018 </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O63"/>
  <sheetViews>
    <sheetView showGridLines="0" tabSelected="1" view="pageBreakPreview" zoomScaleNormal="100" zoomScaleSheetLayoutView="100" workbookViewId="0">
      <pane xSplit="2" ySplit="6" topLeftCell="C7" activePane="bottomRight" state="frozen"/>
      <selection pane="topRight" activeCell="C1" sqref="C1"/>
      <selection pane="bottomLeft" activeCell="A8" sqref="A8"/>
      <selection pane="bottomRight" activeCell="X2" sqref="X2"/>
    </sheetView>
  </sheetViews>
  <sheetFormatPr baseColWidth="10" defaultRowHeight="14.4" x14ac:dyDescent="0.3"/>
  <cols>
    <col min="1" max="1" width="12.6640625" customWidth="1"/>
    <col min="2" max="2" width="54.33203125" customWidth="1"/>
    <col min="3" max="20" width="18.5546875" customWidth="1"/>
  </cols>
  <sheetData>
    <row r="1" spans="1:39" ht="42.75" customHeight="1" x14ac:dyDescent="0.3"/>
    <row r="2" spans="1:39" ht="35.25" customHeight="1" x14ac:dyDescent="0.3"/>
    <row r="3" spans="1:39" s="16" customFormat="1" ht="20.25" customHeight="1" x14ac:dyDescent="0.3">
      <c r="A3" s="30" t="s">
        <v>22</v>
      </c>
      <c r="B3" s="30"/>
      <c r="C3" s="30"/>
      <c r="D3" s="30"/>
      <c r="E3" s="30"/>
      <c r="F3" s="30"/>
      <c r="G3" s="30"/>
      <c r="H3" s="30"/>
      <c r="I3" s="30"/>
      <c r="J3" s="30"/>
      <c r="K3" s="30"/>
      <c r="L3" s="30"/>
      <c r="M3" s="30"/>
      <c r="N3" s="30"/>
      <c r="O3" s="30"/>
    </row>
    <row r="4" spans="1:39" s="16" customFormat="1" ht="26.25" customHeight="1" x14ac:dyDescent="0.3">
      <c r="A4" s="30" t="s">
        <v>17</v>
      </c>
      <c r="B4" s="30"/>
      <c r="C4" s="30"/>
      <c r="D4" s="30"/>
      <c r="E4" s="30"/>
      <c r="F4" s="30"/>
      <c r="G4" s="30"/>
      <c r="H4" s="30"/>
      <c r="I4" s="30"/>
      <c r="J4" s="30"/>
      <c r="K4" s="30"/>
      <c r="L4" s="30"/>
      <c r="M4" s="30"/>
      <c r="N4" s="30"/>
      <c r="O4" s="30"/>
    </row>
    <row r="5" spans="1:39" s="16" customFormat="1" ht="20.25" customHeight="1" x14ac:dyDescent="0.3">
      <c r="A5" s="31" t="s">
        <v>26</v>
      </c>
      <c r="B5" s="31"/>
      <c r="C5" s="31"/>
      <c r="D5" s="31"/>
      <c r="E5" s="31"/>
      <c r="F5" s="31"/>
      <c r="G5" s="31"/>
      <c r="H5" s="31"/>
      <c r="I5" s="31"/>
      <c r="J5" s="31"/>
      <c r="K5" s="31"/>
      <c r="L5" s="31"/>
      <c r="M5" s="31"/>
      <c r="N5" s="14"/>
      <c r="O5" s="14"/>
    </row>
    <row r="6" spans="1:39" s="1" customFormat="1" ht="35.25" customHeight="1" x14ac:dyDescent="0.3">
      <c r="A6" s="2" t="s">
        <v>0</v>
      </c>
      <c r="B6" s="3" t="s">
        <v>1</v>
      </c>
      <c r="C6" s="3">
        <v>2008</v>
      </c>
      <c r="D6" s="3">
        <v>2009</v>
      </c>
      <c r="E6" s="3">
        <v>2010</v>
      </c>
      <c r="F6" s="3">
        <v>2011</v>
      </c>
      <c r="G6" s="3">
        <v>2012</v>
      </c>
      <c r="H6" s="3">
        <v>2013</v>
      </c>
      <c r="I6" s="3">
        <v>2014</v>
      </c>
      <c r="J6" s="3">
        <v>2015</v>
      </c>
      <c r="K6" s="3">
        <v>2016</v>
      </c>
      <c r="L6" s="3">
        <v>2017</v>
      </c>
      <c r="M6" s="3">
        <v>2018</v>
      </c>
      <c r="N6" s="3">
        <v>2019</v>
      </c>
      <c r="O6" s="3">
        <v>2020</v>
      </c>
      <c r="P6" s="3">
        <v>2021</v>
      </c>
      <c r="Q6" s="3">
        <v>2022</v>
      </c>
      <c r="R6" s="3">
        <v>2023</v>
      </c>
      <c r="S6" s="3">
        <v>2024</v>
      </c>
      <c r="T6" s="3">
        <v>2025</v>
      </c>
    </row>
    <row r="7" spans="1:39" s="1" customFormat="1" ht="15" customHeight="1" x14ac:dyDescent="0.3">
      <c r="A7" s="32" t="s">
        <v>29</v>
      </c>
      <c r="B7" s="33"/>
      <c r="C7" s="11">
        <f>SUM(C8:C20)</f>
        <v>60746541.340000004</v>
      </c>
      <c r="D7" s="11">
        <f t="shared" ref="D7:R7" si="0">SUM(D8:D20)</f>
        <v>588232372</v>
      </c>
      <c r="E7" s="11">
        <f t="shared" si="0"/>
        <v>2126476931.2500002</v>
      </c>
      <c r="F7" s="11">
        <f t="shared" si="0"/>
        <v>3186676703.21</v>
      </c>
      <c r="G7" s="11">
        <f t="shared" si="0"/>
        <v>3525350827.7199998</v>
      </c>
      <c r="H7" s="11">
        <f t="shared" si="0"/>
        <v>3318866425.5799994</v>
      </c>
      <c r="I7" s="11">
        <f t="shared" si="0"/>
        <v>4400418564.1499996</v>
      </c>
      <c r="J7" s="11">
        <f t="shared" si="0"/>
        <v>6418658241.0199995</v>
      </c>
      <c r="K7" s="11">
        <f t="shared" si="0"/>
        <v>7672947354.2299995</v>
      </c>
      <c r="L7" s="11">
        <f t="shared" si="0"/>
        <v>7943123898.5500002</v>
      </c>
      <c r="M7" s="11">
        <f t="shared" si="0"/>
        <v>9083867431.0699997</v>
      </c>
      <c r="N7" s="11">
        <f t="shared" si="0"/>
        <v>9990313766.5599995</v>
      </c>
      <c r="O7" s="11">
        <f t="shared" si="0"/>
        <v>9349763618.1999989</v>
      </c>
      <c r="P7" s="11">
        <f t="shared" si="0"/>
        <v>16303549323.92</v>
      </c>
      <c r="Q7" s="11">
        <f t="shared" si="0"/>
        <v>18165898805.98</v>
      </c>
      <c r="R7" s="11">
        <f t="shared" si="0"/>
        <v>20788451885.179996</v>
      </c>
      <c r="S7" s="11">
        <f>SUM(S8:S20)</f>
        <v>19784668095.68</v>
      </c>
      <c r="T7" s="11">
        <f>SUM(T8:T20)</f>
        <v>1013664590.62</v>
      </c>
      <c r="U7" s="24"/>
      <c r="V7" s="24"/>
      <c r="W7" s="24"/>
      <c r="X7" s="24"/>
      <c r="Y7" s="24"/>
      <c r="Z7" s="24"/>
      <c r="AA7" s="24"/>
      <c r="AB7" s="24"/>
      <c r="AC7" s="24"/>
      <c r="AD7" s="24"/>
      <c r="AE7" s="24"/>
      <c r="AF7" s="24"/>
      <c r="AG7" s="24"/>
      <c r="AH7" s="24"/>
      <c r="AI7" s="24"/>
      <c r="AJ7" s="24"/>
      <c r="AK7" s="24"/>
      <c r="AL7" s="24"/>
      <c r="AM7" s="24"/>
    </row>
    <row r="8" spans="1:39" x14ac:dyDescent="0.3">
      <c r="A8" s="4">
        <v>1</v>
      </c>
      <c r="B8" s="5" t="s">
        <v>3</v>
      </c>
      <c r="C8" s="13">
        <v>0</v>
      </c>
      <c r="D8" s="12">
        <v>0</v>
      </c>
      <c r="E8" s="13">
        <v>211465852.03999999</v>
      </c>
      <c r="F8" s="12">
        <v>273722041.43000001</v>
      </c>
      <c r="G8" s="13">
        <v>242116469.06</v>
      </c>
      <c r="H8" s="12">
        <v>118310404.13</v>
      </c>
      <c r="I8" s="13">
        <v>148107682.43000001</v>
      </c>
      <c r="J8" s="12">
        <v>922712927.45000005</v>
      </c>
      <c r="K8" s="13">
        <v>939379533.31000006</v>
      </c>
      <c r="L8" s="12">
        <v>722533423.63</v>
      </c>
      <c r="M8" s="13">
        <v>537609980.58000004</v>
      </c>
      <c r="N8" s="12">
        <v>3067653.89</v>
      </c>
      <c r="O8" s="12">
        <v>2260585.83</v>
      </c>
      <c r="P8" s="12">
        <v>158370475.25999999</v>
      </c>
      <c r="Q8" s="12">
        <v>21436447.18</v>
      </c>
      <c r="R8" s="12">
        <v>58352773.330000006</v>
      </c>
      <c r="S8" s="12">
        <v>83777699.689999998</v>
      </c>
      <c r="T8" s="12">
        <v>21732700.670000002</v>
      </c>
    </row>
    <row r="9" spans="1:39" x14ac:dyDescent="0.3">
      <c r="A9" s="4">
        <v>2</v>
      </c>
      <c r="B9" s="5" t="s">
        <v>4</v>
      </c>
      <c r="C9" s="13">
        <v>8601568.5</v>
      </c>
      <c r="D9" s="12">
        <v>92580978.650000006</v>
      </c>
      <c r="E9" s="13">
        <v>251165092.19999999</v>
      </c>
      <c r="F9" s="12">
        <v>355135982.55000001</v>
      </c>
      <c r="G9" s="13">
        <v>415094178.38999999</v>
      </c>
      <c r="H9" s="12">
        <v>334859368.37</v>
      </c>
      <c r="I9" s="13">
        <v>369870915.95000005</v>
      </c>
      <c r="J9" s="12">
        <v>381865003.29000002</v>
      </c>
      <c r="K9" s="13">
        <v>445901466.61000001</v>
      </c>
      <c r="L9" s="12">
        <v>544895619.77999997</v>
      </c>
      <c r="M9" s="13">
        <v>836694225.73000002</v>
      </c>
      <c r="N9" s="12">
        <v>1560780399.01</v>
      </c>
      <c r="O9" s="12">
        <v>1524715875.3099999</v>
      </c>
      <c r="P9" s="12">
        <v>2185595820.4699998</v>
      </c>
      <c r="Q9" s="12">
        <v>2373110622.1900001</v>
      </c>
      <c r="R9" s="12">
        <v>2787882719.3600001</v>
      </c>
      <c r="S9" s="12">
        <v>2410700798.8699999</v>
      </c>
      <c r="T9" s="12">
        <v>420335461.88</v>
      </c>
    </row>
    <row r="10" spans="1:39" x14ac:dyDescent="0.3">
      <c r="A10" s="4">
        <v>3</v>
      </c>
      <c r="B10" s="5" t="s">
        <v>5</v>
      </c>
      <c r="C10" s="13">
        <v>0</v>
      </c>
      <c r="D10" s="12">
        <v>0</v>
      </c>
      <c r="E10" s="13">
        <v>67983334.780000001</v>
      </c>
      <c r="F10" s="12">
        <v>88004960.069999993</v>
      </c>
      <c r="G10" s="13">
        <v>77814796.480000004</v>
      </c>
      <c r="H10" s="12">
        <v>38371350.539999999</v>
      </c>
      <c r="I10" s="13">
        <v>48511592.640000001</v>
      </c>
      <c r="J10" s="12">
        <v>1779984.66</v>
      </c>
      <c r="K10" s="13">
        <v>2522645.52</v>
      </c>
      <c r="L10" s="12">
        <v>1225366.74</v>
      </c>
      <c r="M10" s="13">
        <v>33757947.280000001</v>
      </c>
      <c r="N10" s="12">
        <v>35242805.590000004</v>
      </c>
      <c r="O10" s="12">
        <v>473091390.51999998</v>
      </c>
      <c r="P10" s="12">
        <v>214203289.27000001</v>
      </c>
      <c r="Q10" s="12">
        <v>37546228.18</v>
      </c>
      <c r="R10" s="12">
        <v>45222969.859999999</v>
      </c>
      <c r="S10" s="12">
        <v>42604480.119999997</v>
      </c>
      <c r="T10" s="12">
        <v>6333847.8899999997</v>
      </c>
    </row>
    <row r="11" spans="1:39" x14ac:dyDescent="0.3">
      <c r="A11" s="4">
        <v>4</v>
      </c>
      <c r="B11" s="5" t="s">
        <v>6</v>
      </c>
      <c r="C11" s="13">
        <v>7912570.9400000004</v>
      </c>
      <c r="D11" s="12">
        <v>106237932.98</v>
      </c>
      <c r="E11" s="13">
        <v>199475470.78</v>
      </c>
      <c r="F11" s="12">
        <v>307991730.23000002</v>
      </c>
      <c r="G11" s="13">
        <v>381690419.47000003</v>
      </c>
      <c r="H11" s="12">
        <v>383496485.70999998</v>
      </c>
      <c r="I11" s="13">
        <v>308765965.34000003</v>
      </c>
      <c r="J11" s="12">
        <v>310031346.92000002</v>
      </c>
      <c r="K11" s="13">
        <v>322433142.42000002</v>
      </c>
      <c r="L11" s="12">
        <v>298778334.04000002</v>
      </c>
      <c r="M11" s="13">
        <v>321695075.49000001</v>
      </c>
      <c r="N11" s="12">
        <v>370745503.38</v>
      </c>
      <c r="O11" s="12">
        <v>287098854.31</v>
      </c>
      <c r="P11" s="12">
        <v>423487386.95999998</v>
      </c>
      <c r="Q11" s="12">
        <v>425457083.38</v>
      </c>
      <c r="R11" s="12">
        <v>459782651.20999998</v>
      </c>
      <c r="S11" s="12">
        <v>483844226.61000001</v>
      </c>
      <c r="T11" s="12">
        <v>23130374.050000001</v>
      </c>
    </row>
    <row r="12" spans="1:39" x14ac:dyDescent="0.3">
      <c r="A12" s="4">
        <v>5</v>
      </c>
      <c r="B12" s="5" t="s">
        <v>7</v>
      </c>
      <c r="C12" s="13">
        <v>16922807.59</v>
      </c>
      <c r="D12" s="12">
        <v>116249152.97</v>
      </c>
      <c r="E12" s="13">
        <v>222797061.46000001</v>
      </c>
      <c r="F12" s="12">
        <v>276012631.44999999</v>
      </c>
      <c r="G12" s="13">
        <v>277875592.83999997</v>
      </c>
      <c r="H12" s="12">
        <v>357009677.97000003</v>
      </c>
      <c r="I12" s="13">
        <v>631607671.41999996</v>
      </c>
      <c r="J12" s="12">
        <v>899052339.76999998</v>
      </c>
      <c r="K12" s="13">
        <v>948207402.63999999</v>
      </c>
      <c r="L12" s="12">
        <v>842735684.74000001</v>
      </c>
      <c r="M12" s="13">
        <v>947496015</v>
      </c>
      <c r="N12" s="12">
        <v>1113240043.54</v>
      </c>
      <c r="O12" s="12">
        <v>1556431169.6099999</v>
      </c>
      <c r="P12" s="12">
        <v>2369669873.9499998</v>
      </c>
      <c r="Q12" s="12">
        <v>1957476198.3299999</v>
      </c>
      <c r="R12" s="12">
        <v>2408561380.1999998</v>
      </c>
      <c r="S12" s="12">
        <v>2169425352.6900001</v>
      </c>
      <c r="T12" s="12">
        <v>51047897.939999998</v>
      </c>
    </row>
    <row r="13" spans="1:39" x14ac:dyDescent="0.3">
      <c r="A13" s="4">
        <v>6</v>
      </c>
      <c r="B13" s="5" t="s">
        <v>8</v>
      </c>
      <c r="C13" s="13">
        <v>9636065.7799999993</v>
      </c>
      <c r="D13" s="12">
        <v>57080562.049999997</v>
      </c>
      <c r="E13" s="13">
        <v>76641466.209999993</v>
      </c>
      <c r="F13" s="12">
        <v>137345913.72999999</v>
      </c>
      <c r="G13" s="13">
        <v>161909947.99000001</v>
      </c>
      <c r="H13" s="12">
        <v>158598890.84</v>
      </c>
      <c r="I13" s="13">
        <v>201858458.06</v>
      </c>
      <c r="J13" s="12">
        <v>248706976.08000001</v>
      </c>
      <c r="K13" s="13">
        <v>274955711.20999998</v>
      </c>
      <c r="L13" s="12">
        <v>279344173.88999999</v>
      </c>
      <c r="M13" s="13">
        <v>266174273.16999999</v>
      </c>
      <c r="N13" s="12">
        <v>275573255.79000002</v>
      </c>
      <c r="O13" s="12">
        <v>284405725.24000001</v>
      </c>
      <c r="P13" s="12">
        <v>387527373.49000001</v>
      </c>
      <c r="Q13" s="12">
        <v>379903387.17000002</v>
      </c>
      <c r="R13" s="12">
        <v>376322631.77999997</v>
      </c>
      <c r="S13" s="12">
        <v>299521881.56</v>
      </c>
      <c r="T13" s="12">
        <v>14763921.08</v>
      </c>
    </row>
    <row r="14" spans="1:39" x14ac:dyDescent="0.3">
      <c r="A14" s="4">
        <v>7</v>
      </c>
      <c r="B14" s="5" t="s">
        <v>9</v>
      </c>
      <c r="C14" s="13">
        <v>7389532.1299999999</v>
      </c>
      <c r="D14" s="12">
        <v>68183655.819999993</v>
      </c>
      <c r="E14" s="13">
        <v>269711458.16000003</v>
      </c>
      <c r="F14" s="12">
        <v>416947293.62</v>
      </c>
      <c r="G14" s="13">
        <v>470606479.81</v>
      </c>
      <c r="H14" s="12">
        <v>389633424.85000002</v>
      </c>
      <c r="I14" s="13">
        <v>410215139.05000001</v>
      </c>
      <c r="J14" s="12">
        <v>601467667.44000006</v>
      </c>
      <c r="K14" s="13">
        <v>863945273.98000002</v>
      </c>
      <c r="L14" s="12">
        <v>754430702.11000001</v>
      </c>
      <c r="M14" s="13">
        <v>924418172.99000001</v>
      </c>
      <c r="N14" s="12">
        <v>1010248061.97</v>
      </c>
      <c r="O14" s="12">
        <v>602425678.07000005</v>
      </c>
      <c r="P14" s="12">
        <v>1373019081.4000001</v>
      </c>
      <c r="Q14" s="12">
        <v>1906909477.1900001</v>
      </c>
      <c r="R14" s="12">
        <v>2315709474.1399999</v>
      </c>
      <c r="S14" s="12">
        <v>2512665102.7800002</v>
      </c>
      <c r="T14" s="12">
        <v>30305102.66</v>
      </c>
    </row>
    <row r="15" spans="1:39" x14ac:dyDescent="0.3">
      <c r="A15" s="4">
        <v>8</v>
      </c>
      <c r="B15" s="5" t="s">
        <v>10</v>
      </c>
      <c r="C15" s="13">
        <v>9714281.1099999994</v>
      </c>
      <c r="D15" s="12">
        <v>140396907.37</v>
      </c>
      <c r="E15" s="13">
        <v>468450315.59999996</v>
      </c>
      <c r="F15" s="12">
        <v>729147563.28999996</v>
      </c>
      <c r="G15" s="13">
        <v>846883566.79999995</v>
      </c>
      <c r="H15" s="12">
        <v>974855258.77999997</v>
      </c>
      <c r="I15" s="13">
        <v>825455988.42999995</v>
      </c>
      <c r="J15" s="12">
        <v>1054883546.52</v>
      </c>
      <c r="K15" s="13">
        <v>1296461199.0599999</v>
      </c>
      <c r="L15" s="12">
        <v>1475902709.77</v>
      </c>
      <c r="M15" s="13">
        <v>1776559051.3299999</v>
      </c>
      <c r="N15" s="12">
        <v>2007520607.29</v>
      </c>
      <c r="O15" s="12">
        <v>1747617952.1199999</v>
      </c>
      <c r="P15" s="12">
        <v>4307739402.3199997</v>
      </c>
      <c r="Q15" s="12">
        <v>5243129813.4099998</v>
      </c>
      <c r="R15" s="12">
        <v>5326861722.8299999</v>
      </c>
      <c r="S15" s="12">
        <v>3908655242.3900003</v>
      </c>
      <c r="T15" s="12">
        <v>202228266.62</v>
      </c>
    </row>
    <row r="16" spans="1:39" x14ac:dyDescent="0.3">
      <c r="A16" s="4">
        <v>9</v>
      </c>
      <c r="B16" s="5" t="s">
        <v>11</v>
      </c>
      <c r="C16" s="13">
        <v>564205.29</v>
      </c>
      <c r="D16" s="12">
        <v>6960015.6699999999</v>
      </c>
      <c r="E16" s="13">
        <v>45774938.439999998</v>
      </c>
      <c r="F16" s="12">
        <v>172001737.97999999</v>
      </c>
      <c r="G16" s="13">
        <v>243213715.62</v>
      </c>
      <c r="H16" s="12">
        <v>277405723.83999997</v>
      </c>
      <c r="I16" s="13">
        <v>1120280961.9000001</v>
      </c>
      <c r="J16" s="12">
        <v>1569244569.27</v>
      </c>
      <c r="K16" s="13">
        <v>2101401317.6300001</v>
      </c>
      <c r="L16" s="12">
        <v>2580718135.3800001</v>
      </c>
      <c r="M16" s="13">
        <v>2988042773.3099999</v>
      </c>
      <c r="N16" s="12">
        <v>3205299732.2600002</v>
      </c>
      <c r="O16" s="12">
        <v>2622619421.8899999</v>
      </c>
      <c r="P16" s="12">
        <v>4329717129.8900003</v>
      </c>
      <c r="Q16" s="12">
        <v>5220982546.25</v>
      </c>
      <c r="R16" s="12">
        <v>6135454586.3199997</v>
      </c>
      <c r="S16" s="12">
        <v>6922189121.6999998</v>
      </c>
      <c r="T16" s="12">
        <v>132830907.37</v>
      </c>
    </row>
    <row r="17" spans="1:41" x14ac:dyDescent="0.3">
      <c r="A17" s="4">
        <v>10</v>
      </c>
      <c r="B17" s="5" t="s">
        <v>12</v>
      </c>
      <c r="C17" s="13">
        <v>5510</v>
      </c>
      <c r="D17" s="12">
        <v>539366.49</v>
      </c>
      <c r="E17" s="13">
        <v>31637620.670000002</v>
      </c>
      <c r="F17" s="12">
        <v>54053675.369999997</v>
      </c>
      <c r="G17" s="13">
        <v>86193149.989999995</v>
      </c>
      <c r="H17" s="12">
        <v>130684738.91</v>
      </c>
      <c r="I17" s="13">
        <v>130215513.16</v>
      </c>
      <c r="J17" s="12">
        <v>199312375.08000001</v>
      </c>
      <c r="K17" s="13">
        <v>249976919.63</v>
      </c>
      <c r="L17" s="12">
        <v>248306698.81</v>
      </c>
      <c r="M17" s="13">
        <v>241895620.53999999</v>
      </c>
      <c r="N17" s="12">
        <v>215971439.97</v>
      </c>
      <c r="O17" s="12">
        <v>97042057.420000002</v>
      </c>
      <c r="P17" s="12">
        <v>340843142.27999997</v>
      </c>
      <c r="Q17" s="12">
        <v>435015201.31</v>
      </c>
      <c r="R17" s="12">
        <v>530053151.25999999</v>
      </c>
      <c r="S17" s="12">
        <v>572406337.45000005</v>
      </c>
      <c r="T17" s="12">
        <v>30830721.48</v>
      </c>
    </row>
    <row r="18" spans="1:41" x14ac:dyDescent="0.3">
      <c r="A18" s="4">
        <v>11</v>
      </c>
      <c r="B18" s="5" t="s">
        <v>13</v>
      </c>
      <c r="C18" s="13">
        <v>0</v>
      </c>
      <c r="D18" s="12">
        <v>3800</v>
      </c>
      <c r="E18" s="13">
        <v>4569850.4000000004</v>
      </c>
      <c r="F18" s="12">
        <v>10123120</v>
      </c>
      <c r="G18" s="13">
        <v>2509502.2000000002</v>
      </c>
      <c r="H18" s="12">
        <v>3522666.95</v>
      </c>
      <c r="I18" s="13">
        <v>15070879.74</v>
      </c>
      <c r="J18" s="12">
        <v>24883718.359999999</v>
      </c>
      <c r="K18" s="13">
        <v>34266954.689999998</v>
      </c>
      <c r="L18" s="12">
        <v>31753971.379999999</v>
      </c>
      <c r="M18" s="13">
        <v>35418738.710000001</v>
      </c>
      <c r="N18" s="12">
        <v>35986320.630000003</v>
      </c>
      <c r="O18" s="12">
        <v>27899999.920000002</v>
      </c>
      <c r="P18" s="12">
        <v>37867305.520000003</v>
      </c>
      <c r="Q18" s="12">
        <v>36900714.769999996</v>
      </c>
      <c r="R18" s="12">
        <v>36553434.810000002</v>
      </c>
      <c r="S18" s="12">
        <v>33298663.710000001</v>
      </c>
      <c r="T18" s="12">
        <v>782491.95</v>
      </c>
    </row>
    <row r="19" spans="1:41" x14ac:dyDescent="0.3">
      <c r="A19" s="4">
        <v>12</v>
      </c>
      <c r="B19" s="5" t="s">
        <v>14</v>
      </c>
      <c r="C19" s="13">
        <v>0</v>
      </c>
      <c r="D19" s="12">
        <v>0</v>
      </c>
      <c r="E19" s="13">
        <v>276804470.50999999</v>
      </c>
      <c r="F19" s="12">
        <v>366190053.49000001</v>
      </c>
      <c r="G19" s="13">
        <v>319443009.07000005</v>
      </c>
      <c r="H19" s="12">
        <v>152118434.69</v>
      </c>
      <c r="I19" s="13">
        <v>190457796.03</v>
      </c>
      <c r="J19" s="12">
        <v>204717786.18000001</v>
      </c>
      <c r="K19" s="13">
        <v>193495787.53</v>
      </c>
      <c r="L19" s="12">
        <v>162499078.28</v>
      </c>
      <c r="M19" s="13">
        <v>174105556.94</v>
      </c>
      <c r="N19" s="12">
        <v>156637943.24000001</v>
      </c>
      <c r="O19" s="12">
        <v>124154907.95999999</v>
      </c>
      <c r="P19" s="12">
        <v>175509043.10999998</v>
      </c>
      <c r="Q19" s="12">
        <v>128031086.62</v>
      </c>
      <c r="R19" s="12">
        <v>281753096.69</v>
      </c>
      <c r="S19" s="12">
        <v>300072756.21000004</v>
      </c>
      <c r="T19" s="12">
        <v>79311997.030000001</v>
      </c>
    </row>
    <row r="20" spans="1:41" ht="14.25" customHeight="1" x14ac:dyDescent="0.3">
      <c r="A20" s="4">
        <v>13</v>
      </c>
      <c r="B20" s="5" t="s">
        <v>18</v>
      </c>
      <c r="C20" s="13">
        <v>0</v>
      </c>
      <c r="D20" s="12">
        <v>0</v>
      </c>
      <c r="E20" s="13">
        <v>0</v>
      </c>
      <c r="F20" s="12">
        <v>0</v>
      </c>
      <c r="G20" s="13">
        <v>0</v>
      </c>
      <c r="H20" s="12">
        <v>0</v>
      </c>
      <c r="I20" s="13">
        <v>0</v>
      </c>
      <c r="J20" s="12">
        <v>0</v>
      </c>
      <c r="K20" s="13">
        <v>0</v>
      </c>
      <c r="L20" s="12">
        <v>0</v>
      </c>
      <c r="M20" s="13">
        <v>0</v>
      </c>
      <c r="N20" s="12">
        <v>0</v>
      </c>
      <c r="O20" s="12">
        <v>0</v>
      </c>
      <c r="P20" s="12">
        <v>0</v>
      </c>
      <c r="Q20" s="12">
        <v>0</v>
      </c>
      <c r="R20" s="12">
        <v>25941293.390000001</v>
      </c>
      <c r="S20" s="12">
        <v>45506431.899999999</v>
      </c>
      <c r="T20" s="12">
        <v>30900</v>
      </c>
    </row>
    <row r="21" spans="1:41" s="1" customFormat="1" ht="15" customHeight="1" x14ac:dyDescent="0.3">
      <c r="A21" s="32" t="s">
        <v>2</v>
      </c>
      <c r="B21" s="33"/>
      <c r="C21" s="7">
        <v>0.99999999999999989</v>
      </c>
      <c r="D21" s="7">
        <v>0.99999999999999989</v>
      </c>
      <c r="E21" s="7">
        <v>0.99999999999999978</v>
      </c>
      <c r="F21" s="7">
        <v>0.99999999999999989</v>
      </c>
      <c r="G21" s="7">
        <v>1.0000000000000002</v>
      </c>
      <c r="H21" s="7">
        <v>1</v>
      </c>
      <c r="I21" s="7">
        <v>1</v>
      </c>
      <c r="J21" s="7">
        <v>1</v>
      </c>
      <c r="K21" s="7">
        <v>1</v>
      </c>
      <c r="L21" s="7">
        <v>0.99999999999999989</v>
      </c>
      <c r="M21" s="7">
        <v>1</v>
      </c>
      <c r="N21" s="7">
        <v>1</v>
      </c>
      <c r="O21" s="7">
        <v>1.0000000000000002</v>
      </c>
      <c r="P21" s="7">
        <v>0.99999999999999989</v>
      </c>
      <c r="Q21" s="7">
        <v>1</v>
      </c>
      <c r="R21" s="7">
        <v>0.99999999999999989</v>
      </c>
      <c r="S21" s="7">
        <v>1</v>
      </c>
      <c r="T21" s="7"/>
      <c r="U21" s="25"/>
      <c r="V21" s="25"/>
      <c r="W21" s="25"/>
      <c r="X21" s="25"/>
      <c r="Y21" s="25"/>
      <c r="Z21" s="25"/>
      <c r="AA21" s="25"/>
      <c r="AB21" s="25"/>
      <c r="AC21" s="25"/>
      <c r="AD21" s="25"/>
      <c r="AE21" s="25"/>
      <c r="AF21" s="25"/>
      <c r="AG21" s="25"/>
      <c r="AH21" s="25"/>
      <c r="AI21" s="25"/>
      <c r="AJ21" s="25"/>
      <c r="AK21" s="25"/>
      <c r="AL21" s="25"/>
      <c r="AM21" s="25"/>
      <c r="AN21" s="25"/>
      <c r="AO21" s="25"/>
    </row>
    <row r="22" spans="1:41" x14ac:dyDescent="0.3">
      <c r="A22" s="4">
        <v>1</v>
      </c>
      <c r="B22" s="5" t="s">
        <v>3</v>
      </c>
      <c r="C22" s="6">
        <v>0</v>
      </c>
      <c r="D22" s="6">
        <v>0</v>
      </c>
      <c r="E22" s="6">
        <v>9.9444225767215205E-2</v>
      </c>
      <c r="F22" s="6">
        <v>8.5895767573244755E-2</v>
      </c>
      <c r="G22" s="6">
        <v>6.867868785036281E-2</v>
      </c>
      <c r="H22" s="6">
        <v>3.5647835423001172E-2</v>
      </c>
      <c r="I22" s="6">
        <v>3.365763512512792E-2</v>
      </c>
      <c r="J22" s="6">
        <v>0.14375479933690474</v>
      </c>
      <c r="K22" s="6">
        <v>0.12242747016791819</v>
      </c>
      <c r="L22" s="6">
        <v>9.0963383280713642E-2</v>
      </c>
      <c r="M22" s="6">
        <v>5.9182939938245478E-2</v>
      </c>
      <c r="N22" s="6">
        <v>3.070628172128268E-4</v>
      </c>
      <c r="O22" s="6">
        <v>2.417799981167015E-4</v>
      </c>
      <c r="P22" s="6">
        <v>9.7138648838657696E-3</v>
      </c>
      <c r="Q22" s="6">
        <v>1.1800377954843265E-3</v>
      </c>
      <c r="R22" s="6">
        <v>2.8069802240348386E-3</v>
      </c>
      <c r="S22" s="6">
        <v>4.2344758721675462E-3</v>
      </c>
      <c r="T22" s="6">
        <v>2.1439735461911878E-2</v>
      </c>
      <c r="U22" s="26"/>
      <c r="V22" s="26"/>
      <c r="W22" s="26"/>
      <c r="X22" s="26"/>
      <c r="Y22" s="26"/>
      <c r="Z22" s="26"/>
      <c r="AA22" s="26"/>
      <c r="AB22" s="26"/>
      <c r="AC22" s="26"/>
      <c r="AD22" s="26"/>
      <c r="AE22" s="26"/>
      <c r="AF22" s="26"/>
      <c r="AG22" s="26"/>
      <c r="AH22" s="26"/>
      <c r="AI22" s="26"/>
      <c r="AJ22" s="26"/>
      <c r="AK22" s="26"/>
      <c r="AL22" s="26"/>
      <c r="AM22" s="26"/>
      <c r="AN22" s="26"/>
      <c r="AO22" s="26"/>
    </row>
    <row r="23" spans="1:41" x14ac:dyDescent="0.3">
      <c r="A23" s="4">
        <v>2</v>
      </c>
      <c r="B23" s="5" t="s">
        <v>4</v>
      </c>
      <c r="C23" s="6">
        <v>0.14159766647218305</v>
      </c>
      <c r="D23" s="6">
        <v>0.15738844554784212</v>
      </c>
      <c r="E23" s="6">
        <v>0.11811324567361209</v>
      </c>
      <c r="F23" s="6">
        <v>0.111443994990852</v>
      </c>
      <c r="G23" s="6">
        <v>0.11774549503728675</v>
      </c>
      <c r="H23" s="6">
        <v>0.10089570516881545</v>
      </c>
      <c r="I23" s="6">
        <v>8.4053575940098241E-2</v>
      </c>
      <c r="J23" s="6">
        <v>5.9492963942152061E-2</v>
      </c>
      <c r="K23" s="6">
        <v>5.8113453152285756E-2</v>
      </c>
      <c r="L23" s="6">
        <v>6.8599662643996959E-2</v>
      </c>
      <c r="M23" s="6">
        <v>9.2107709858051598E-2</v>
      </c>
      <c r="N23" s="6">
        <v>0.15622936731319792</v>
      </c>
      <c r="O23" s="6">
        <v>0.16307533939596386</v>
      </c>
      <c r="P23" s="6">
        <v>0.13405644237622355</v>
      </c>
      <c r="Q23" s="6">
        <v>0.13063546414828647</v>
      </c>
      <c r="R23" s="6">
        <v>0.13410727911622272</v>
      </c>
      <c r="S23" s="6">
        <v>0.12184691637037766</v>
      </c>
      <c r="T23" s="6">
        <v>0.41466917732906611</v>
      </c>
      <c r="U23" s="26"/>
      <c r="V23" s="26"/>
      <c r="W23" s="26"/>
      <c r="X23" s="26"/>
      <c r="Y23" s="26"/>
      <c r="Z23" s="26"/>
      <c r="AA23" s="26"/>
      <c r="AB23" s="26"/>
      <c r="AC23" s="26"/>
      <c r="AD23" s="26"/>
      <c r="AE23" s="26"/>
      <c r="AF23" s="26"/>
      <c r="AG23" s="26"/>
      <c r="AH23" s="26"/>
      <c r="AI23" s="26"/>
      <c r="AJ23" s="26"/>
      <c r="AK23" s="26"/>
      <c r="AL23" s="26"/>
      <c r="AM23" s="26"/>
      <c r="AN23" s="26"/>
      <c r="AO23" s="26"/>
    </row>
    <row r="24" spans="1:41" x14ac:dyDescent="0.3">
      <c r="A24" s="4">
        <v>3</v>
      </c>
      <c r="B24" s="5" t="s">
        <v>5</v>
      </c>
      <c r="C24" s="6">
        <v>0</v>
      </c>
      <c r="D24" s="6">
        <v>0</v>
      </c>
      <c r="E24" s="6">
        <v>3.1969937590640859E-2</v>
      </c>
      <c r="F24" s="6">
        <v>2.7616532289375613E-2</v>
      </c>
      <c r="G24" s="6">
        <v>2.2072922748039313E-2</v>
      </c>
      <c r="H24" s="6">
        <v>1.1561583269593107E-2</v>
      </c>
      <c r="I24" s="6">
        <v>1.1024313240386184E-2</v>
      </c>
      <c r="J24" s="6">
        <v>2.7731413531640838E-4</v>
      </c>
      <c r="K24" s="6">
        <v>3.2877138386845536E-4</v>
      </c>
      <c r="L24" s="6">
        <v>1.5426761002981307E-4</v>
      </c>
      <c r="M24" s="6">
        <v>3.716252745448049E-3</v>
      </c>
      <c r="N24" s="6">
        <v>3.5276975692161154E-3</v>
      </c>
      <c r="O24" s="6">
        <v>5.0599288905988277E-2</v>
      </c>
      <c r="P24" s="6">
        <v>1.3138445194613445E-2</v>
      </c>
      <c r="Q24" s="6">
        <v>2.066852214746469E-3</v>
      </c>
      <c r="R24" s="6">
        <v>2.1753890145248993E-3</v>
      </c>
      <c r="S24" s="6">
        <v>2.1534088878298E-3</v>
      </c>
      <c r="T24" s="6">
        <v>6.2484651714290931E-3</v>
      </c>
      <c r="U24" s="26"/>
      <c r="V24" s="26"/>
      <c r="W24" s="26"/>
      <c r="X24" s="26"/>
      <c r="Y24" s="26"/>
      <c r="Z24" s="26"/>
      <c r="AA24" s="26"/>
      <c r="AB24" s="26"/>
      <c r="AC24" s="26"/>
      <c r="AD24" s="26"/>
      <c r="AE24" s="26"/>
      <c r="AF24" s="26"/>
      <c r="AG24" s="26"/>
      <c r="AH24" s="26"/>
      <c r="AI24" s="26"/>
      <c r="AJ24" s="26"/>
      <c r="AK24" s="26"/>
      <c r="AL24" s="26"/>
      <c r="AM24" s="26"/>
      <c r="AN24" s="26"/>
      <c r="AO24" s="26"/>
    </row>
    <row r="25" spans="1:41" x14ac:dyDescent="0.3">
      <c r="A25" s="4">
        <v>4</v>
      </c>
      <c r="B25" s="5" t="s">
        <v>6</v>
      </c>
      <c r="C25" s="6">
        <v>0.130255497110743</v>
      </c>
      <c r="D25" s="6">
        <v>0.18060538324130179</v>
      </c>
      <c r="E25" s="6">
        <v>9.380561239511917E-2</v>
      </c>
      <c r="F25" s="6">
        <v>9.6649820146409604E-2</v>
      </c>
      <c r="G25" s="6">
        <v>0.1082701944069652</v>
      </c>
      <c r="H25" s="6">
        <v>0.1155504429928905</v>
      </c>
      <c r="I25" s="6">
        <v>7.0167408131467685E-2</v>
      </c>
      <c r="J25" s="6">
        <v>4.8301581931667455E-2</v>
      </c>
      <c r="K25" s="6">
        <v>4.202207151105327E-2</v>
      </c>
      <c r="L25" s="6">
        <v>3.7614714041479494E-2</v>
      </c>
      <c r="M25" s="6">
        <v>3.5413889285712215E-2</v>
      </c>
      <c r="N25" s="6">
        <v>3.7110496431150643E-2</v>
      </c>
      <c r="O25" s="6">
        <v>3.0706536125805477E-2</v>
      </c>
      <c r="P25" s="6">
        <v>2.5975165195389328E-2</v>
      </c>
      <c r="Q25" s="6">
        <v>2.3420645899444544E-2</v>
      </c>
      <c r="R25" s="6">
        <v>2.2117214583822722E-2</v>
      </c>
      <c r="S25" s="6">
        <v>2.445551394999888E-2</v>
      </c>
      <c r="T25" s="6">
        <v>2.2818567664332132E-2</v>
      </c>
      <c r="U25" s="26"/>
      <c r="V25" s="26"/>
      <c r="W25" s="26"/>
      <c r="X25" s="26"/>
      <c r="Y25" s="26"/>
      <c r="Z25" s="26"/>
      <c r="AA25" s="26"/>
      <c r="AB25" s="26"/>
      <c r="AC25" s="26"/>
      <c r="AD25" s="26"/>
      <c r="AE25" s="26"/>
      <c r="AF25" s="26"/>
      <c r="AG25" s="26"/>
      <c r="AH25" s="26"/>
      <c r="AI25" s="26"/>
      <c r="AJ25" s="26"/>
      <c r="AK25" s="26"/>
      <c r="AL25" s="26"/>
      <c r="AM25" s="26"/>
      <c r="AN25" s="26"/>
      <c r="AO25" s="26"/>
    </row>
    <row r="26" spans="1:41" x14ac:dyDescent="0.3">
      <c r="A26" s="4">
        <v>5</v>
      </c>
      <c r="B26" s="5" t="s">
        <v>7</v>
      </c>
      <c r="C26" s="6">
        <v>0.27858059433017918</v>
      </c>
      <c r="D26" s="6">
        <v>0.19762454176867369</v>
      </c>
      <c r="E26" s="6">
        <v>0.10477285607280673</v>
      </c>
      <c r="F26" s="6">
        <v>8.6614569708928182E-2</v>
      </c>
      <c r="G26" s="6">
        <v>7.8822110598199505E-2</v>
      </c>
      <c r="H26" s="6">
        <v>0.1075697639466191</v>
      </c>
      <c r="I26" s="6">
        <v>0.14353354396003998</v>
      </c>
      <c r="J26" s="6">
        <v>0.14006857913455914</v>
      </c>
      <c r="K26" s="6">
        <v>0.12357798885681982</v>
      </c>
      <c r="L26" s="6">
        <v>0.10609625325041695</v>
      </c>
      <c r="M26" s="6">
        <v>0.10430535476103853</v>
      </c>
      <c r="N26" s="6">
        <v>0.11143193993228562</v>
      </c>
      <c r="O26" s="6">
        <v>0.16646743523871477</v>
      </c>
      <c r="P26" s="6">
        <v>0.1453468706027897</v>
      </c>
      <c r="Q26" s="6">
        <v>0.10775553795805698</v>
      </c>
      <c r="R26" s="6">
        <v>0.11586054572524727</v>
      </c>
      <c r="S26" s="6">
        <v>0.10965184466064892</v>
      </c>
      <c r="T26" s="6">
        <v>5.0359752537845831E-2</v>
      </c>
      <c r="U26" s="26"/>
      <c r="V26" s="26"/>
      <c r="W26" s="26"/>
      <c r="X26" s="26"/>
      <c r="Y26" s="26"/>
      <c r="Z26" s="26"/>
      <c r="AA26" s="26"/>
      <c r="AB26" s="26"/>
      <c r="AC26" s="26"/>
      <c r="AD26" s="26"/>
      <c r="AE26" s="26"/>
      <c r="AF26" s="26"/>
      <c r="AG26" s="26"/>
      <c r="AH26" s="26"/>
      <c r="AI26" s="26"/>
      <c r="AJ26" s="26"/>
      <c r="AK26" s="26"/>
      <c r="AL26" s="26"/>
      <c r="AM26" s="26"/>
      <c r="AN26" s="26"/>
      <c r="AO26" s="26"/>
    </row>
    <row r="27" spans="1:41" x14ac:dyDescent="0.3">
      <c r="A27" s="4">
        <v>6</v>
      </c>
      <c r="B27" s="5" t="s">
        <v>8</v>
      </c>
      <c r="C27" s="6">
        <v>0.15862739783104166</v>
      </c>
      <c r="D27" s="6">
        <v>9.7037437528174661E-2</v>
      </c>
      <c r="E27" s="6">
        <v>3.60415225219246E-2</v>
      </c>
      <c r="F27" s="6">
        <v>4.3100046387400656E-2</v>
      </c>
      <c r="G27" s="6">
        <v>4.5927329194273218E-2</v>
      </c>
      <c r="H27" s="6">
        <v>4.7787066577192401E-2</v>
      </c>
      <c r="I27" s="6">
        <v>4.5872558511713235E-2</v>
      </c>
      <c r="J27" s="6">
        <v>3.874750247498418E-2</v>
      </c>
      <c r="K27" s="6">
        <v>3.5834432131014213E-2</v>
      </c>
      <c r="L27" s="6">
        <v>3.5168049429644882E-2</v>
      </c>
      <c r="M27" s="6">
        <v>2.930186676432452E-2</v>
      </c>
      <c r="N27" s="6">
        <v>2.7584044128064374E-2</v>
      </c>
      <c r="O27" s="6">
        <v>3.0418493649014128E-2</v>
      </c>
      <c r="P27" s="6">
        <v>2.3769509681025917E-2</v>
      </c>
      <c r="Q27" s="6">
        <v>2.0912996996600042E-2</v>
      </c>
      <c r="R27" s="6">
        <v>1.8102484680366165E-2</v>
      </c>
      <c r="S27" s="6">
        <v>1.513909053775842E-2</v>
      </c>
      <c r="T27" s="6">
        <v>1.4564897715298276E-2</v>
      </c>
      <c r="U27" s="26"/>
      <c r="V27" s="26"/>
      <c r="W27" s="26"/>
      <c r="X27" s="26"/>
      <c r="Y27" s="26"/>
      <c r="Z27" s="26"/>
      <c r="AA27" s="26"/>
      <c r="AB27" s="26"/>
      <c r="AC27" s="26"/>
      <c r="AD27" s="26"/>
      <c r="AE27" s="26"/>
      <c r="AF27" s="26"/>
      <c r="AG27" s="26"/>
      <c r="AH27" s="26"/>
      <c r="AI27" s="26"/>
      <c r="AJ27" s="26"/>
      <c r="AK27" s="26"/>
      <c r="AL27" s="26"/>
      <c r="AM27" s="26"/>
      <c r="AN27" s="26"/>
      <c r="AO27" s="26"/>
    </row>
    <row r="28" spans="1:41" x14ac:dyDescent="0.3">
      <c r="A28" s="4">
        <v>7</v>
      </c>
      <c r="B28" s="5" t="s">
        <v>9</v>
      </c>
      <c r="C28" s="6">
        <v>0.12164531456434026</v>
      </c>
      <c r="D28" s="6">
        <v>0.11591279070237909</v>
      </c>
      <c r="E28" s="6">
        <v>0.12683488553127939</v>
      </c>
      <c r="F28" s="6">
        <v>0.13084078883810243</v>
      </c>
      <c r="G28" s="6">
        <v>0.13349209846282506</v>
      </c>
      <c r="H28" s="6">
        <v>0.11739954999300954</v>
      </c>
      <c r="I28" s="6">
        <v>9.3221845392618602E-2</v>
      </c>
      <c r="J28" s="6">
        <v>9.3706136836539194E-2</v>
      </c>
      <c r="K28" s="6">
        <v>0.11259627286556552</v>
      </c>
      <c r="L28" s="6">
        <v>9.4979092828669037E-2</v>
      </c>
      <c r="M28" s="6">
        <v>0.10176482428928531</v>
      </c>
      <c r="N28" s="6">
        <v>0.1011227560591285</v>
      </c>
      <c r="O28" s="6">
        <v>6.4432182744955643E-2</v>
      </c>
      <c r="P28" s="6">
        <v>8.4215961452366345E-2</v>
      </c>
      <c r="Q28" s="6">
        <v>0.10497193106471935</v>
      </c>
      <c r="R28" s="6">
        <v>0.11139403198132612</v>
      </c>
      <c r="S28" s="6">
        <v>0.12700061940026391</v>
      </c>
      <c r="T28" s="6">
        <v>2.9896578158524922E-2</v>
      </c>
      <c r="U28" s="26"/>
      <c r="V28" s="26"/>
      <c r="W28" s="26"/>
      <c r="X28" s="26"/>
      <c r="Y28" s="26"/>
      <c r="Z28" s="26"/>
      <c r="AA28" s="26"/>
      <c r="AB28" s="26"/>
      <c r="AC28" s="26"/>
      <c r="AD28" s="26"/>
      <c r="AE28" s="26"/>
      <c r="AF28" s="26"/>
      <c r="AG28" s="26"/>
      <c r="AH28" s="26"/>
      <c r="AI28" s="26"/>
      <c r="AJ28" s="26"/>
      <c r="AK28" s="26"/>
      <c r="AL28" s="26"/>
      <c r="AM28" s="26"/>
      <c r="AN28" s="26"/>
      <c r="AO28" s="26"/>
    </row>
    <row r="29" spans="1:41" x14ac:dyDescent="0.3">
      <c r="A29" s="4">
        <v>8</v>
      </c>
      <c r="B29" s="5" t="s">
        <v>10</v>
      </c>
      <c r="C29" s="6">
        <v>0.15991496627979049</v>
      </c>
      <c r="D29" s="6">
        <v>0.23867592817554081</v>
      </c>
      <c r="E29" s="6">
        <v>0.220294097112369</v>
      </c>
      <c r="F29" s="6">
        <v>0.22881127619739894</v>
      </c>
      <c r="G29" s="6">
        <v>0.24022674853830561</v>
      </c>
      <c r="H29" s="6">
        <v>0.29373139312457747</v>
      </c>
      <c r="I29" s="6">
        <v>0.18758578903265033</v>
      </c>
      <c r="J29" s="6">
        <v>0.16434642676229583</v>
      </c>
      <c r="K29" s="6">
        <v>0.16896521495684147</v>
      </c>
      <c r="L29" s="6">
        <v>0.18580884909014483</v>
      </c>
      <c r="M29" s="6">
        <v>0.19557298307255647</v>
      </c>
      <c r="N29" s="6">
        <v>0.20094670239584045</v>
      </c>
      <c r="O29" s="6">
        <v>0.18691573642761766</v>
      </c>
      <c r="P29" s="6">
        <v>0.26422095684403119</v>
      </c>
      <c r="Q29" s="6">
        <v>0.2886248497478156</v>
      </c>
      <c r="R29" s="6">
        <v>0.25624138595079793</v>
      </c>
      <c r="S29" s="6">
        <v>0.19755980860975164</v>
      </c>
      <c r="T29" s="6">
        <v>0.19950215139339994</v>
      </c>
      <c r="U29" s="26"/>
      <c r="V29" s="26"/>
      <c r="W29" s="26"/>
      <c r="X29" s="26"/>
      <c r="Y29" s="26"/>
      <c r="Z29" s="26"/>
      <c r="AA29" s="26"/>
      <c r="AB29" s="26"/>
      <c r="AC29" s="26"/>
      <c r="AD29" s="26"/>
      <c r="AE29" s="26"/>
      <c r="AF29" s="26"/>
      <c r="AG29" s="26"/>
      <c r="AH29" s="26"/>
      <c r="AI29" s="26"/>
      <c r="AJ29" s="26"/>
      <c r="AK29" s="26"/>
      <c r="AL29" s="26"/>
      <c r="AM29" s="26"/>
      <c r="AN29" s="26"/>
      <c r="AO29" s="26"/>
    </row>
    <row r="30" spans="1:41" x14ac:dyDescent="0.3">
      <c r="A30" s="4">
        <v>9</v>
      </c>
      <c r="B30" s="5" t="s">
        <v>11</v>
      </c>
      <c r="C30" s="6">
        <v>9.2878586591807442E-3</v>
      </c>
      <c r="D30" s="6">
        <v>1.1832085416067513E-2</v>
      </c>
      <c r="E30" s="6">
        <v>2.152618623193446E-2</v>
      </c>
      <c r="F30" s="6">
        <v>5.3975270791272727E-2</v>
      </c>
      <c r="G30" s="6">
        <v>6.8989932493412884E-2</v>
      </c>
      <c r="H30" s="6">
        <v>8.3584479839835982E-2</v>
      </c>
      <c r="I30" s="6">
        <v>0.25458509129719514</v>
      </c>
      <c r="J30" s="6">
        <v>0.2444817141441431</v>
      </c>
      <c r="K30" s="6">
        <v>0.27387146302672388</v>
      </c>
      <c r="L30" s="6">
        <v>0.32489964506925351</v>
      </c>
      <c r="M30" s="6">
        <v>0.32893949586823007</v>
      </c>
      <c r="N30" s="6">
        <v>0.32084074706331195</v>
      </c>
      <c r="O30" s="6">
        <v>0.28050114730011777</v>
      </c>
      <c r="P30" s="6">
        <v>0.26556899015465241</v>
      </c>
      <c r="Q30" s="6">
        <v>0.28740568259310761</v>
      </c>
      <c r="R30" s="6">
        <v>0.29513763796398618</v>
      </c>
      <c r="S30" s="6">
        <v>0.34987643402577301</v>
      </c>
      <c r="T30" s="6">
        <v>0.13104029537892314</v>
      </c>
      <c r="U30" s="26"/>
      <c r="V30" s="26"/>
      <c r="W30" s="26"/>
      <c r="X30" s="26"/>
      <c r="Y30" s="26"/>
      <c r="Z30" s="26"/>
      <c r="AA30" s="26"/>
      <c r="AB30" s="26"/>
      <c r="AC30" s="26"/>
      <c r="AD30" s="26"/>
      <c r="AE30" s="26"/>
      <c r="AF30" s="26"/>
      <c r="AG30" s="26"/>
      <c r="AH30" s="26"/>
      <c r="AI30" s="26"/>
      <c r="AJ30" s="26"/>
      <c r="AK30" s="26"/>
      <c r="AL30" s="26"/>
      <c r="AM30" s="26"/>
      <c r="AN30" s="26"/>
      <c r="AO30" s="26"/>
    </row>
    <row r="31" spans="1:41" x14ac:dyDescent="0.3">
      <c r="A31" s="4">
        <v>10</v>
      </c>
      <c r="B31" s="5" t="s">
        <v>12</v>
      </c>
      <c r="C31" s="6">
        <v>9.0704752541554318E-5</v>
      </c>
      <c r="D31" s="6">
        <v>9.169275879294858E-4</v>
      </c>
      <c r="E31" s="6">
        <v>1.4877951509872509E-2</v>
      </c>
      <c r="F31" s="6">
        <v>1.6962397006119481E-2</v>
      </c>
      <c r="G31" s="6">
        <v>2.4449524090555525E-2</v>
      </c>
      <c r="H31" s="6">
        <v>3.9376317739922825E-2</v>
      </c>
      <c r="I31" s="6">
        <v>2.9591619811092422E-2</v>
      </c>
      <c r="J31" s="6">
        <v>3.1052031062542902E-2</v>
      </c>
      <c r="K31" s="6">
        <v>3.2578995800380525E-2</v>
      </c>
      <c r="L31" s="6">
        <v>3.1260584875848131E-2</v>
      </c>
      <c r="M31" s="6">
        <v>2.6629144731090248E-2</v>
      </c>
      <c r="N31" s="6">
        <v>2.1618083777599533E-2</v>
      </c>
      <c r="O31" s="6">
        <v>1.0379092069354624E-2</v>
      </c>
      <c r="P31" s="6">
        <v>2.0906069930424705E-2</v>
      </c>
      <c r="Q31" s="6">
        <v>2.3946803070751341E-2</v>
      </c>
      <c r="R31" s="6">
        <v>2.5497480725723148E-2</v>
      </c>
      <c r="S31" s="6">
        <v>2.893181400273202E-2</v>
      </c>
      <c r="T31" s="6">
        <v>3.0415111433598201E-2</v>
      </c>
      <c r="U31" s="26"/>
      <c r="V31" s="26"/>
      <c r="W31" s="26"/>
      <c r="X31" s="26"/>
      <c r="Y31" s="26"/>
      <c r="Z31" s="26"/>
      <c r="AA31" s="26"/>
      <c r="AB31" s="26"/>
      <c r="AC31" s="26"/>
      <c r="AD31" s="26"/>
      <c r="AE31" s="26"/>
      <c r="AF31" s="26"/>
      <c r="AG31" s="26"/>
      <c r="AH31" s="26"/>
      <c r="AI31" s="26"/>
      <c r="AJ31" s="26"/>
      <c r="AK31" s="26"/>
      <c r="AL31" s="26"/>
      <c r="AM31" s="26"/>
      <c r="AN31" s="26"/>
      <c r="AO31" s="26"/>
    </row>
    <row r="32" spans="1:41" x14ac:dyDescent="0.3">
      <c r="A32" s="4">
        <v>11</v>
      </c>
      <c r="B32" s="5" t="s">
        <v>13</v>
      </c>
      <c r="C32" s="6">
        <v>0</v>
      </c>
      <c r="D32" s="6">
        <v>6.4600320908554145E-6</v>
      </c>
      <c r="E32" s="6">
        <v>2.1490242065846064E-3</v>
      </c>
      <c r="F32" s="6">
        <v>3.1767012919141713E-3</v>
      </c>
      <c r="G32" s="6">
        <v>7.1184467096655065E-4</v>
      </c>
      <c r="H32" s="6">
        <v>1.0614066667007803E-3</v>
      </c>
      <c r="I32" s="6">
        <v>3.4248741387425596E-3</v>
      </c>
      <c r="J32" s="6">
        <v>3.8767788259818125E-3</v>
      </c>
      <c r="K32" s="6">
        <v>4.4659441943269759E-3</v>
      </c>
      <c r="L32" s="6">
        <v>3.9976678930812868E-3</v>
      </c>
      <c r="M32" s="6">
        <v>3.899081418653859E-3</v>
      </c>
      <c r="N32" s="6">
        <v>3.6021211616450864E-3</v>
      </c>
      <c r="O32" s="6">
        <v>2.984032651444857E-3</v>
      </c>
      <c r="P32" s="6">
        <v>2.3226418228110865E-3</v>
      </c>
      <c r="Q32" s="6">
        <v>2.0313178645392825E-3</v>
      </c>
      <c r="R32" s="6">
        <v>1.758352907272465E-3</v>
      </c>
      <c r="S32" s="6">
        <v>1.6830539460639621E-3</v>
      </c>
      <c r="T32" s="6">
        <v>7.7194365595960584E-4</v>
      </c>
      <c r="U32" s="26"/>
      <c r="V32" s="26"/>
      <c r="W32" s="26"/>
      <c r="X32" s="26"/>
      <c r="Y32" s="26"/>
      <c r="Z32" s="26"/>
      <c r="AA32" s="26"/>
      <c r="AB32" s="26"/>
      <c r="AC32" s="26"/>
      <c r="AD32" s="26"/>
      <c r="AE32" s="26"/>
      <c r="AF32" s="26"/>
      <c r="AG32" s="26"/>
      <c r="AH32" s="26"/>
      <c r="AI32" s="26"/>
      <c r="AJ32" s="26"/>
      <c r="AK32" s="26"/>
      <c r="AL32" s="26"/>
      <c r="AM32" s="26"/>
      <c r="AN32" s="26"/>
      <c r="AO32" s="26"/>
    </row>
    <row r="33" spans="1:41" x14ac:dyDescent="0.3">
      <c r="A33" s="4">
        <v>12</v>
      </c>
      <c r="B33" s="5" t="s">
        <v>14</v>
      </c>
      <c r="C33" s="6">
        <v>0</v>
      </c>
      <c r="D33" s="6">
        <v>0</v>
      </c>
      <c r="E33" s="6">
        <v>0.13017045538664127</v>
      </c>
      <c r="F33" s="6">
        <v>0.11491283477898144</v>
      </c>
      <c r="G33" s="6">
        <v>9.0613111908807664E-2</v>
      </c>
      <c r="H33" s="6">
        <v>4.5834455257841848E-2</v>
      </c>
      <c r="I33" s="6">
        <v>4.3281745418867784E-2</v>
      </c>
      <c r="J33" s="6">
        <v>3.189417141291323E-2</v>
      </c>
      <c r="K33" s="6">
        <v>2.5217921953202011E-2</v>
      </c>
      <c r="L33" s="6">
        <v>2.0457829986721451E-2</v>
      </c>
      <c r="M33" s="6">
        <v>1.9166457267363698E-2</v>
      </c>
      <c r="N33" s="6">
        <v>1.5678981351347057E-2</v>
      </c>
      <c r="O33" s="6">
        <v>1.32789354929063E-2</v>
      </c>
      <c r="P33" s="6">
        <v>1.0765081861806572E-2</v>
      </c>
      <c r="Q33" s="6">
        <v>7.0478806464480404E-3</v>
      </c>
      <c r="R33" s="6">
        <v>1.3553346744923351E-2</v>
      </c>
      <c r="S33" s="6">
        <v>1.5166934050085035E-2</v>
      </c>
      <c r="T33" s="6">
        <v>7.8242840643658509E-2</v>
      </c>
      <c r="U33" s="26"/>
      <c r="V33" s="26"/>
      <c r="W33" s="26"/>
      <c r="X33" s="26"/>
      <c r="Y33" s="26"/>
      <c r="Z33" s="26"/>
      <c r="AA33" s="26"/>
      <c r="AB33" s="26"/>
      <c r="AC33" s="26"/>
      <c r="AD33" s="26"/>
      <c r="AE33" s="26"/>
      <c r="AF33" s="26"/>
      <c r="AG33" s="26"/>
      <c r="AH33" s="26"/>
      <c r="AI33" s="26"/>
      <c r="AJ33" s="26"/>
      <c r="AK33" s="26"/>
      <c r="AL33" s="26"/>
      <c r="AM33" s="26"/>
      <c r="AN33" s="26"/>
      <c r="AO33" s="26"/>
    </row>
    <row r="34" spans="1:41" x14ac:dyDescent="0.3">
      <c r="A34" s="8">
        <v>13</v>
      </c>
      <c r="B34" s="9" t="s">
        <v>18</v>
      </c>
      <c r="C34" s="10">
        <v>0</v>
      </c>
      <c r="D34" s="10">
        <v>0</v>
      </c>
      <c r="E34" s="10">
        <v>0</v>
      </c>
      <c r="F34" s="10">
        <v>0</v>
      </c>
      <c r="G34" s="10">
        <v>0</v>
      </c>
      <c r="H34" s="10">
        <v>0</v>
      </c>
      <c r="I34" s="10">
        <v>0</v>
      </c>
      <c r="J34" s="10">
        <v>0</v>
      </c>
      <c r="K34" s="10">
        <v>0</v>
      </c>
      <c r="L34" s="10">
        <v>0</v>
      </c>
      <c r="M34" s="10">
        <v>0</v>
      </c>
      <c r="N34" s="10">
        <v>0</v>
      </c>
      <c r="O34" s="10">
        <v>0</v>
      </c>
      <c r="P34" s="10">
        <v>0</v>
      </c>
      <c r="Q34" s="10">
        <v>0</v>
      </c>
      <c r="R34" s="10">
        <v>1.2478703817523538E-3</v>
      </c>
      <c r="S34" s="10">
        <v>2.3000856865491907E-3</v>
      </c>
      <c r="T34" s="10">
        <v>3.0483456052361717E-5</v>
      </c>
      <c r="U34" s="26"/>
      <c r="V34" s="26"/>
      <c r="W34" s="26"/>
      <c r="X34" s="26"/>
      <c r="Y34" s="26"/>
      <c r="Z34" s="26"/>
      <c r="AA34" s="26"/>
      <c r="AB34" s="26"/>
      <c r="AC34" s="26"/>
      <c r="AD34" s="26"/>
      <c r="AE34" s="26"/>
      <c r="AF34" s="26"/>
      <c r="AG34" s="26"/>
      <c r="AH34" s="26"/>
      <c r="AI34" s="26"/>
      <c r="AJ34" s="26"/>
      <c r="AK34" s="26"/>
      <c r="AL34" s="26"/>
      <c r="AM34" s="26"/>
      <c r="AN34" s="26"/>
      <c r="AO34" s="26"/>
    </row>
    <row r="35" spans="1:41" ht="15" customHeight="1" x14ac:dyDescent="0.3">
      <c r="A35" s="15" t="s">
        <v>15</v>
      </c>
      <c r="B35" s="23"/>
      <c r="C35" s="23"/>
      <c r="D35" s="23"/>
      <c r="E35" s="23"/>
      <c r="F35" s="23"/>
      <c r="G35" s="23"/>
      <c r="H35" s="23"/>
      <c r="I35" s="23"/>
      <c r="J35" s="23"/>
      <c r="K35" s="23"/>
      <c r="L35" s="23"/>
      <c r="M35" s="23"/>
      <c r="N35" s="23"/>
      <c r="O35" s="23"/>
      <c r="AM35" s="26"/>
    </row>
    <row r="36" spans="1:41" x14ac:dyDescent="0.3">
      <c r="A36" s="21" t="s">
        <v>16</v>
      </c>
      <c r="B36" s="21"/>
      <c r="C36" s="21"/>
      <c r="D36" s="21"/>
      <c r="E36" s="21"/>
      <c r="F36" s="21"/>
      <c r="G36" s="21"/>
      <c r="H36" s="21"/>
      <c r="I36" s="21"/>
      <c r="J36" s="21"/>
      <c r="K36" s="21"/>
      <c r="L36" s="21"/>
      <c r="M36" s="21"/>
      <c r="N36" s="21"/>
      <c r="O36" s="21"/>
      <c r="AM36" s="26"/>
    </row>
    <row r="37" spans="1:41" x14ac:dyDescent="0.3">
      <c r="A37" s="15" t="s">
        <v>21</v>
      </c>
      <c r="B37" s="15"/>
      <c r="C37" s="15"/>
      <c r="D37" s="15"/>
      <c r="E37" s="15"/>
      <c r="F37" s="15"/>
      <c r="G37" s="15"/>
      <c r="H37" s="15"/>
      <c r="I37" s="15"/>
      <c r="AM37" s="26"/>
    </row>
    <row r="38" spans="1:41" x14ac:dyDescent="0.3">
      <c r="A38" s="15" t="s">
        <v>28</v>
      </c>
      <c r="B38" s="15"/>
      <c r="C38" s="15"/>
      <c r="D38" s="15"/>
      <c r="E38" s="15"/>
      <c r="F38" s="15"/>
      <c r="G38" s="15"/>
      <c r="H38" s="15"/>
      <c r="I38" s="15"/>
      <c r="J38" s="21"/>
      <c r="K38" s="21"/>
      <c r="L38" s="21"/>
      <c r="M38" s="21"/>
      <c r="N38" s="21"/>
      <c r="O38" s="21"/>
      <c r="AM38" s="26"/>
    </row>
    <row r="39" spans="1:41" x14ac:dyDescent="0.3">
      <c r="A39" s="15" t="s">
        <v>25</v>
      </c>
      <c r="B39" s="15"/>
      <c r="C39" s="15"/>
      <c r="D39" s="15"/>
      <c r="E39" s="15"/>
      <c r="F39" s="15"/>
      <c r="G39" s="15"/>
      <c r="H39" s="15"/>
      <c r="I39" s="15"/>
      <c r="J39" s="21"/>
      <c r="K39" s="21"/>
      <c r="L39" s="21"/>
      <c r="M39" s="21"/>
      <c r="N39" s="21"/>
      <c r="O39" s="21"/>
      <c r="AM39" s="26"/>
    </row>
    <row r="45" spans="1:41" x14ac:dyDescent="0.3">
      <c r="O45" s="27"/>
      <c r="P45" s="29"/>
      <c r="Q45" s="28"/>
      <c r="R45" s="29"/>
      <c r="S45" s="28"/>
      <c r="T45" s="28"/>
    </row>
    <row r="46" spans="1:41" x14ac:dyDescent="0.3">
      <c r="O46" s="27"/>
      <c r="P46" s="29"/>
      <c r="Q46" s="28"/>
      <c r="R46" s="29"/>
      <c r="S46" s="28"/>
      <c r="T46" s="28"/>
    </row>
    <row r="47" spans="1:41" x14ac:dyDescent="0.3">
      <c r="O47" s="27"/>
      <c r="P47" s="29"/>
      <c r="Q47" s="28"/>
      <c r="R47" s="29"/>
      <c r="S47" s="28"/>
      <c r="T47" s="28"/>
    </row>
    <row r="48" spans="1:41" x14ac:dyDescent="0.3">
      <c r="O48" s="27"/>
      <c r="P48" s="29"/>
      <c r="Q48" s="28"/>
      <c r="R48" s="29"/>
      <c r="S48" s="28"/>
      <c r="T48" s="28"/>
    </row>
    <row r="49" spans="15:20" x14ac:dyDescent="0.3">
      <c r="O49" s="27"/>
      <c r="P49" s="29"/>
      <c r="Q49" s="28"/>
      <c r="R49" s="29"/>
      <c r="S49" s="28"/>
      <c r="T49" s="28"/>
    </row>
    <row r="50" spans="15:20" x14ac:dyDescent="0.3">
      <c r="O50" s="27"/>
      <c r="P50" s="29"/>
      <c r="Q50" s="28"/>
      <c r="R50" s="29"/>
      <c r="S50" s="28"/>
      <c r="T50" s="28"/>
    </row>
    <row r="51" spans="15:20" x14ac:dyDescent="0.3">
      <c r="O51" s="27"/>
      <c r="P51" s="29"/>
      <c r="Q51" s="28"/>
      <c r="R51" s="29"/>
      <c r="S51" s="28"/>
      <c r="T51" s="28"/>
    </row>
    <row r="52" spans="15:20" x14ac:dyDescent="0.3">
      <c r="O52" s="27"/>
      <c r="P52" s="29"/>
      <c r="Q52" s="28"/>
      <c r="R52" s="29"/>
      <c r="S52" s="28"/>
      <c r="T52" s="28"/>
    </row>
    <row r="53" spans="15:20" x14ac:dyDescent="0.3">
      <c r="O53" s="27"/>
      <c r="P53" s="29"/>
      <c r="Q53" s="28"/>
      <c r="R53" s="29"/>
      <c r="S53" s="28"/>
      <c r="T53" s="28"/>
    </row>
    <row r="54" spans="15:20" x14ac:dyDescent="0.3">
      <c r="O54" s="27"/>
      <c r="P54" s="29"/>
      <c r="Q54" s="28"/>
      <c r="R54" s="29"/>
      <c r="S54" s="28"/>
      <c r="T54" s="28"/>
    </row>
    <row r="55" spans="15:20" x14ac:dyDescent="0.3">
      <c r="O55" s="27"/>
      <c r="P55" s="29"/>
      <c r="Q55" s="28"/>
      <c r="R55" s="29"/>
      <c r="S55" s="28"/>
      <c r="T55" s="28"/>
    </row>
    <row r="56" spans="15:20" x14ac:dyDescent="0.3">
      <c r="O56" s="27"/>
      <c r="P56" s="29"/>
      <c r="Q56" s="28"/>
      <c r="R56" s="29"/>
      <c r="S56" s="28"/>
      <c r="T56" s="28"/>
    </row>
    <row r="57" spans="15:20" x14ac:dyDescent="0.3">
      <c r="O57" s="27"/>
      <c r="P57" s="29"/>
      <c r="Q57" s="28"/>
      <c r="R57" s="29"/>
      <c r="S57" s="28"/>
      <c r="T57" s="28"/>
    </row>
    <row r="58" spans="15:20" x14ac:dyDescent="0.3">
      <c r="P58" s="29"/>
      <c r="R58" s="29"/>
    </row>
    <row r="62" spans="15:20" x14ac:dyDescent="0.3">
      <c r="P62" s="29"/>
    </row>
    <row r="63" spans="15:20" x14ac:dyDescent="0.3">
      <c r="P63" s="29"/>
    </row>
  </sheetData>
  <mergeCells count="5">
    <mergeCell ref="A3:O3"/>
    <mergeCell ref="A5:M5"/>
    <mergeCell ref="A4:O4"/>
    <mergeCell ref="A21:B21"/>
    <mergeCell ref="A7:B7"/>
  </mergeCells>
  <pageMargins left="0.7" right="0.7" top="0.75" bottom="0.75" header="0.3" footer="0.3"/>
  <pageSetup paperSize="9" scale="21"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FB62CF-C92A-4610-896A-7B73FFDF1DF1}">
  <dimension ref="A1:AM33"/>
  <sheetViews>
    <sheetView showGridLines="0" view="pageBreakPreview" zoomScale="106" zoomScaleNormal="100" zoomScaleSheetLayoutView="106" workbookViewId="0">
      <pane xSplit="2" ySplit="6" topLeftCell="C7" activePane="bottomRight" state="frozen"/>
      <selection pane="topRight" activeCell="C1" sqref="C1"/>
      <selection pane="bottomLeft" activeCell="A8" sqref="A8"/>
      <selection pane="bottomRight" activeCell="AN2" sqref="AN2"/>
    </sheetView>
  </sheetViews>
  <sheetFormatPr baseColWidth="10" defaultRowHeight="14.4" x14ac:dyDescent="0.3"/>
  <cols>
    <col min="1" max="1" width="12.6640625" customWidth="1"/>
    <col min="2" max="2" width="54.33203125" customWidth="1"/>
    <col min="3" max="15" width="12.109375" customWidth="1"/>
    <col min="16" max="16" width="13.6640625" customWidth="1"/>
    <col min="17" max="17" width="13.88671875" customWidth="1"/>
    <col min="18" max="20" width="12.109375" customWidth="1"/>
  </cols>
  <sheetData>
    <row r="1" spans="1:39" ht="42.75" customHeight="1" x14ac:dyDescent="0.3"/>
    <row r="2" spans="1:39" ht="32.25" customHeight="1" x14ac:dyDescent="0.3"/>
    <row r="3" spans="1:39" s="16" customFormat="1" ht="20.25" customHeight="1" x14ac:dyDescent="0.3">
      <c r="A3" s="30" t="s">
        <v>22</v>
      </c>
      <c r="B3" s="30"/>
      <c r="C3" s="30"/>
      <c r="D3" s="30"/>
      <c r="E3" s="30"/>
      <c r="F3" s="30"/>
      <c r="G3" s="30"/>
      <c r="H3" s="30"/>
      <c r="I3" s="30"/>
      <c r="J3" s="30"/>
      <c r="K3" s="30"/>
      <c r="L3" s="30"/>
      <c r="M3" s="30"/>
      <c r="N3" s="17"/>
      <c r="O3" s="17"/>
    </row>
    <row r="4" spans="1:39" s="16" customFormat="1" ht="26.25" customHeight="1" x14ac:dyDescent="0.3">
      <c r="A4" s="30" t="s">
        <v>19</v>
      </c>
      <c r="B4" s="30"/>
      <c r="C4" s="30"/>
      <c r="D4" s="30"/>
      <c r="E4" s="30"/>
      <c r="F4" s="30"/>
      <c r="G4" s="30"/>
      <c r="H4" s="30"/>
      <c r="I4" s="30"/>
      <c r="J4" s="30"/>
      <c r="K4" s="30"/>
      <c r="L4" s="30"/>
      <c r="M4" s="30"/>
      <c r="N4" s="17"/>
      <c r="O4" s="17"/>
    </row>
    <row r="5" spans="1:39" s="16" customFormat="1" ht="20.25" customHeight="1" x14ac:dyDescent="0.3">
      <c r="A5" s="31" t="s">
        <v>27</v>
      </c>
      <c r="B5" s="31"/>
      <c r="C5" s="31"/>
      <c r="D5" s="14"/>
      <c r="E5" s="14"/>
      <c r="F5" s="14"/>
      <c r="G5" s="14"/>
      <c r="H5" s="14"/>
      <c r="I5" s="14"/>
      <c r="J5" s="14"/>
      <c r="K5" s="14"/>
      <c r="L5" s="14"/>
      <c r="M5" s="14"/>
      <c r="N5" s="14"/>
      <c r="O5" s="14"/>
    </row>
    <row r="6" spans="1:39" s="1" customFormat="1" ht="35.25" customHeight="1" x14ac:dyDescent="0.3">
      <c r="A6" s="2" t="s">
        <v>0</v>
      </c>
      <c r="B6" s="3" t="s">
        <v>1</v>
      </c>
      <c r="C6" s="3">
        <v>2008</v>
      </c>
      <c r="D6" s="3">
        <v>2009</v>
      </c>
      <c r="E6" s="3">
        <v>2010</v>
      </c>
      <c r="F6" s="3">
        <v>2011</v>
      </c>
      <c r="G6" s="3">
        <v>2012</v>
      </c>
      <c r="H6" s="3">
        <v>2013</v>
      </c>
      <c r="I6" s="3">
        <v>2014</v>
      </c>
      <c r="J6" s="3">
        <v>2015</v>
      </c>
      <c r="K6" s="3">
        <v>2016</v>
      </c>
      <c r="L6" s="3">
        <v>2017</v>
      </c>
      <c r="M6" s="3">
        <v>2018</v>
      </c>
      <c r="N6" s="3">
        <v>2019</v>
      </c>
      <c r="O6" s="3">
        <v>2020</v>
      </c>
      <c r="P6" s="3">
        <v>2021</v>
      </c>
      <c r="Q6" s="3">
        <v>2022</v>
      </c>
      <c r="R6" s="3">
        <v>2023</v>
      </c>
      <c r="S6" s="3">
        <v>2024</v>
      </c>
      <c r="T6" s="3">
        <v>2025</v>
      </c>
    </row>
    <row r="7" spans="1:39" s="1" customFormat="1" ht="15" customHeight="1" x14ac:dyDescent="0.3">
      <c r="A7" s="32" t="s">
        <v>20</v>
      </c>
      <c r="B7" s="33"/>
      <c r="C7" s="18">
        <f>SUM(C8:C17)</f>
        <v>193678</v>
      </c>
      <c r="D7" s="18">
        <f t="shared" ref="D7:R7" si="0">SUM(D8:D17)</f>
        <v>2453698</v>
      </c>
      <c r="E7" s="18">
        <f t="shared" si="0"/>
        <v>4251775</v>
      </c>
      <c r="F7" s="18">
        <f t="shared" si="0"/>
        <v>6606225</v>
      </c>
      <c r="G7" s="18">
        <f t="shared" si="0"/>
        <v>8119750</v>
      </c>
      <c r="H7" s="18">
        <f t="shared" si="0"/>
        <v>8598872</v>
      </c>
      <c r="I7" s="18">
        <f t="shared" si="0"/>
        <v>9722777</v>
      </c>
      <c r="J7" s="18">
        <f t="shared" si="0"/>
        <v>12260153</v>
      </c>
      <c r="K7" s="18">
        <f t="shared" si="0"/>
        <v>13702603</v>
      </c>
      <c r="L7" s="18">
        <f t="shared" si="0"/>
        <v>14332738</v>
      </c>
      <c r="M7" s="18">
        <f t="shared" si="0"/>
        <v>16053301</v>
      </c>
      <c r="N7" s="18">
        <f t="shared" si="0"/>
        <v>18345636</v>
      </c>
      <c r="O7" s="18">
        <f t="shared" si="0"/>
        <v>12066542</v>
      </c>
      <c r="P7" s="18">
        <f t="shared" si="0"/>
        <v>21314109</v>
      </c>
      <c r="Q7" s="18">
        <f t="shared" si="0"/>
        <v>25606615</v>
      </c>
      <c r="R7" s="18">
        <f t="shared" si="0"/>
        <v>28089865</v>
      </c>
      <c r="S7" s="18">
        <f>SUM(S8:S17)</f>
        <v>29255803</v>
      </c>
      <c r="T7" s="18">
        <f>SUM(T8:T17)</f>
        <v>1297825</v>
      </c>
      <c r="U7" s="24"/>
      <c r="V7" s="24"/>
      <c r="W7" s="24"/>
      <c r="X7" s="24"/>
      <c r="Y7" s="24"/>
      <c r="Z7" s="24"/>
      <c r="AA7" s="24"/>
      <c r="AB7" s="24"/>
      <c r="AC7" s="24"/>
      <c r="AD7" s="24"/>
      <c r="AE7" s="24"/>
      <c r="AF7" s="24"/>
      <c r="AG7" s="24"/>
      <c r="AH7" s="24"/>
      <c r="AI7" s="24"/>
      <c r="AJ7" s="24"/>
      <c r="AK7" s="24"/>
      <c r="AL7" s="24"/>
    </row>
    <row r="8" spans="1:39" x14ac:dyDescent="0.3">
      <c r="A8" s="4">
        <v>2</v>
      </c>
      <c r="B8" s="5" t="s">
        <v>4</v>
      </c>
      <c r="C8" s="20">
        <v>43516</v>
      </c>
      <c r="D8" s="19">
        <v>518983</v>
      </c>
      <c r="E8" s="20">
        <v>783990</v>
      </c>
      <c r="F8" s="19">
        <v>1114239</v>
      </c>
      <c r="G8" s="20">
        <v>1515740</v>
      </c>
      <c r="H8" s="19">
        <v>1328021</v>
      </c>
      <c r="I8" s="20">
        <v>1343389</v>
      </c>
      <c r="J8" s="19">
        <v>1727649</v>
      </c>
      <c r="K8" s="20">
        <v>2020270</v>
      </c>
      <c r="L8" s="19">
        <v>2184037</v>
      </c>
      <c r="M8" s="20">
        <v>2466955</v>
      </c>
      <c r="N8" s="19">
        <v>2790935</v>
      </c>
      <c r="O8" s="19">
        <v>1448092</v>
      </c>
      <c r="P8" s="19">
        <v>2757584</v>
      </c>
      <c r="Q8" s="19">
        <v>3415354</v>
      </c>
      <c r="R8" s="19">
        <v>3661225</v>
      </c>
      <c r="S8" s="19">
        <v>3911000</v>
      </c>
      <c r="T8" s="19">
        <v>179034</v>
      </c>
    </row>
    <row r="9" spans="1:39" x14ac:dyDescent="0.3">
      <c r="A9" s="4">
        <v>4</v>
      </c>
      <c r="B9" s="5" t="s">
        <v>6</v>
      </c>
      <c r="C9" s="20">
        <v>19837</v>
      </c>
      <c r="D9" s="19">
        <v>260250</v>
      </c>
      <c r="E9" s="20">
        <v>497077</v>
      </c>
      <c r="F9" s="19">
        <v>720086</v>
      </c>
      <c r="G9" s="20">
        <v>683192</v>
      </c>
      <c r="H9" s="19">
        <v>883192</v>
      </c>
      <c r="I9" s="20">
        <v>1120670</v>
      </c>
      <c r="J9" s="19">
        <v>1197218</v>
      </c>
      <c r="K9" s="20">
        <v>1223188</v>
      </c>
      <c r="L9" s="19">
        <v>1123788</v>
      </c>
      <c r="M9" s="20">
        <v>1238727</v>
      </c>
      <c r="N9" s="19">
        <v>1442905</v>
      </c>
      <c r="O9" s="19">
        <v>1001130</v>
      </c>
      <c r="P9" s="19">
        <v>1444626</v>
      </c>
      <c r="Q9" s="19">
        <v>1580500</v>
      </c>
      <c r="R9" s="19">
        <v>1722512</v>
      </c>
      <c r="S9" s="19">
        <v>1869778</v>
      </c>
      <c r="T9" s="19">
        <v>92242</v>
      </c>
    </row>
    <row r="10" spans="1:39" x14ac:dyDescent="0.3">
      <c r="A10" s="4">
        <v>5</v>
      </c>
      <c r="B10" s="5" t="s">
        <v>7</v>
      </c>
      <c r="C10" s="20">
        <v>29926</v>
      </c>
      <c r="D10" s="19">
        <v>178346</v>
      </c>
      <c r="E10" s="20">
        <v>269227</v>
      </c>
      <c r="F10" s="19">
        <v>379935</v>
      </c>
      <c r="G10" s="20">
        <v>457061</v>
      </c>
      <c r="H10" s="19">
        <v>500840</v>
      </c>
      <c r="I10" s="20">
        <v>732837</v>
      </c>
      <c r="J10" s="19">
        <v>1038790</v>
      </c>
      <c r="K10" s="20">
        <v>1200600</v>
      </c>
      <c r="L10" s="19">
        <v>1140976</v>
      </c>
      <c r="M10" s="20">
        <v>1184026</v>
      </c>
      <c r="N10" s="19">
        <v>1335876</v>
      </c>
      <c r="O10" s="19">
        <v>1130450</v>
      </c>
      <c r="P10" s="19">
        <v>1649851</v>
      </c>
      <c r="Q10" s="19">
        <v>1753024</v>
      </c>
      <c r="R10" s="19">
        <v>1955610</v>
      </c>
      <c r="S10" s="19">
        <v>2029949</v>
      </c>
      <c r="T10" s="19">
        <v>70210</v>
      </c>
    </row>
    <row r="11" spans="1:39" x14ac:dyDescent="0.3">
      <c r="A11" s="4">
        <v>6</v>
      </c>
      <c r="B11" s="5" t="s">
        <v>8</v>
      </c>
      <c r="C11" s="20">
        <v>6786</v>
      </c>
      <c r="D11" s="19">
        <v>49751</v>
      </c>
      <c r="E11" s="20">
        <v>66437</v>
      </c>
      <c r="F11" s="19">
        <v>116249</v>
      </c>
      <c r="G11" s="20">
        <v>160657</v>
      </c>
      <c r="H11" s="19">
        <v>131932</v>
      </c>
      <c r="I11" s="20">
        <v>184445</v>
      </c>
      <c r="J11" s="19">
        <v>217741</v>
      </c>
      <c r="K11" s="20">
        <v>225669</v>
      </c>
      <c r="L11" s="19">
        <v>230565</v>
      </c>
      <c r="M11" s="20">
        <v>221442</v>
      </c>
      <c r="N11" s="19">
        <v>236411</v>
      </c>
      <c r="O11" s="19">
        <v>231582</v>
      </c>
      <c r="P11" s="19">
        <v>309260</v>
      </c>
      <c r="Q11" s="19">
        <v>292264</v>
      </c>
      <c r="R11" s="19">
        <v>286518</v>
      </c>
      <c r="S11" s="19">
        <v>239984</v>
      </c>
      <c r="T11" s="19">
        <v>12072</v>
      </c>
    </row>
    <row r="12" spans="1:39" x14ac:dyDescent="0.3">
      <c r="A12" s="4">
        <v>7</v>
      </c>
      <c r="B12" s="5" t="s">
        <v>9</v>
      </c>
      <c r="C12" s="20">
        <v>3849</v>
      </c>
      <c r="D12" s="19">
        <v>53705</v>
      </c>
      <c r="E12" s="20">
        <v>76702</v>
      </c>
      <c r="F12" s="19">
        <v>146794</v>
      </c>
      <c r="G12" s="20">
        <v>252339</v>
      </c>
      <c r="H12" s="19">
        <v>188132</v>
      </c>
      <c r="I12" s="20">
        <v>193995</v>
      </c>
      <c r="J12" s="19">
        <v>256237</v>
      </c>
      <c r="K12" s="20">
        <v>309985</v>
      </c>
      <c r="L12" s="19">
        <v>293397</v>
      </c>
      <c r="M12" s="20">
        <v>335633</v>
      </c>
      <c r="N12" s="19">
        <v>378650</v>
      </c>
      <c r="O12" s="19">
        <v>228158</v>
      </c>
      <c r="P12" s="19">
        <v>423013</v>
      </c>
      <c r="Q12" s="19">
        <v>466057</v>
      </c>
      <c r="R12" s="19">
        <v>519851</v>
      </c>
      <c r="S12" s="19">
        <v>494677</v>
      </c>
      <c r="T12" s="19">
        <v>14522</v>
      </c>
    </row>
    <row r="13" spans="1:39" x14ac:dyDescent="0.3">
      <c r="A13" s="4">
        <v>8</v>
      </c>
      <c r="B13" s="5" t="s">
        <v>10</v>
      </c>
      <c r="C13" s="20">
        <v>89350</v>
      </c>
      <c r="D13" s="19">
        <v>1386281</v>
      </c>
      <c r="E13" s="20">
        <v>2468433</v>
      </c>
      <c r="F13" s="19">
        <v>3943492</v>
      </c>
      <c r="G13" s="20">
        <v>4803869</v>
      </c>
      <c r="H13" s="19">
        <v>5182832</v>
      </c>
      <c r="I13" s="20">
        <v>5600990</v>
      </c>
      <c r="J13" s="19">
        <v>7026689</v>
      </c>
      <c r="K13" s="20">
        <v>7672574</v>
      </c>
      <c r="L13" s="19">
        <v>8251744</v>
      </c>
      <c r="M13" s="20">
        <v>9445833</v>
      </c>
      <c r="N13" s="19">
        <v>10981432</v>
      </c>
      <c r="O13" s="19">
        <v>7098406</v>
      </c>
      <c r="P13" s="19">
        <v>13043493</v>
      </c>
      <c r="Q13" s="19">
        <v>16160555</v>
      </c>
      <c r="R13" s="19">
        <v>17741920</v>
      </c>
      <c r="S13" s="19">
        <v>18383997</v>
      </c>
      <c r="T13" s="19">
        <v>819159</v>
      </c>
      <c r="AM13" s="1"/>
    </row>
    <row r="14" spans="1:39" x14ac:dyDescent="0.3">
      <c r="A14" s="4">
        <v>9</v>
      </c>
      <c r="B14" s="5" t="s">
        <v>11</v>
      </c>
      <c r="C14" s="20">
        <v>396</v>
      </c>
      <c r="D14" s="19">
        <v>5428</v>
      </c>
      <c r="E14" s="20">
        <v>12427</v>
      </c>
      <c r="F14" s="19">
        <v>34235</v>
      </c>
      <c r="G14" s="20">
        <v>44199</v>
      </c>
      <c r="H14" s="19">
        <v>82262</v>
      </c>
      <c r="I14" s="20">
        <v>229513</v>
      </c>
      <c r="J14" s="19">
        <v>356342</v>
      </c>
      <c r="K14" s="20">
        <v>483643</v>
      </c>
      <c r="L14" s="19">
        <v>544521</v>
      </c>
      <c r="M14" s="20">
        <v>603729</v>
      </c>
      <c r="N14" s="19">
        <v>680969</v>
      </c>
      <c r="O14" s="19">
        <v>687768</v>
      </c>
      <c r="P14" s="19">
        <v>908829</v>
      </c>
      <c r="Q14" s="19">
        <v>977208</v>
      </c>
      <c r="R14" s="19">
        <v>1053758</v>
      </c>
      <c r="S14" s="19">
        <v>1053097</v>
      </c>
      <c r="T14" s="19">
        <v>44024</v>
      </c>
    </row>
    <row r="15" spans="1:39" x14ac:dyDescent="0.3">
      <c r="A15" s="4">
        <v>10</v>
      </c>
      <c r="B15" s="5" t="s">
        <v>12</v>
      </c>
      <c r="C15" s="20">
        <v>18</v>
      </c>
      <c r="D15" s="19">
        <v>953</v>
      </c>
      <c r="E15" s="20">
        <v>75472</v>
      </c>
      <c r="F15" s="19">
        <v>146460</v>
      </c>
      <c r="G15" s="20">
        <v>200561</v>
      </c>
      <c r="H15" s="19">
        <v>288048</v>
      </c>
      <c r="I15" s="20">
        <v>294460</v>
      </c>
      <c r="J15" s="19">
        <v>411670</v>
      </c>
      <c r="K15" s="20">
        <v>526806</v>
      </c>
      <c r="L15" s="19">
        <v>508736</v>
      </c>
      <c r="M15" s="20">
        <v>497060</v>
      </c>
      <c r="N15" s="19">
        <v>437692</v>
      </c>
      <c r="O15" s="19">
        <v>196267</v>
      </c>
      <c r="P15" s="19">
        <v>700132</v>
      </c>
      <c r="Q15" s="19">
        <v>878347</v>
      </c>
      <c r="R15" s="19">
        <v>1063514</v>
      </c>
      <c r="S15" s="19">
        <v>1197990</v>
      </c>
      <c r="T15" s="19">
        <v>64440</v>
      </c>
    </row>
    <row r="16" spans="1:39" x14ac:dyDescent="0.3">
      <c r="A16" s="4">
        <v>11</v>
      </c>
      <c r="B16" s="5" t="s">
        <v>13</v>
      </c>
      <c r="C16" s="20">
        <v>0</v>
      </c>
      <c r="D16" s="19">
        <v>1</v>
      </c>
      <c r="E16" s="20">
        <v>2010</v>
      </c>
      <c r="F16" s="19">
        <v>4735</v>
      </c>
      <c r="G16" s="20">
        <v>2132</v>
      </c>
      <c r="H16" s="19">
        <v>13613</v>
      </c>
      <c r="I16" s="20">
        <v>22478</v>
      </c>
      <c r="J16" s="19">
        <v>27817</v>
      </c>
      <c r="K16" s="20">
        <v>39868</v>
      </c>
      <c r="L16" s="19">
        <v>54974</v>
      </c>
      <c r="M16" s="20">
        <v>59896</v>
      </c>
      <c r="N16" s="19">
        <v>60766</v>
      </c>
      <c r="O16" s="19">
        <v>44689</v>
      </c>
      <c r="P16" s="19">
        <v>77321</v>
      </c>
      <c r="Q16" s="19">
        <v>83306</v>
      </c>
      <c r="R16" s="19">
        <v>83531</v>
      </c>
      <c r="S16" s="19">
        <v>73443</v>
      </c>
      <c r="T16" s="19">
        <v>2117</v>
      </c>
    </row>
    <row r="17" spans="1:39" ht="14.25" customHeight="1" x14ac:dyDescent="0.3">
      <c r="A17" s="4">
        <v>13</v>
      </c>
      <c r="B17" s="5" t="s">
        <v>18</v>
      </c>
      <c r="C17" s="20">
        <v>0</v>
      </c>
      <c r="D17" s="19">
        <v>0</v>
      </c>
      <c r="E17" s="20">
        <v>0</v>
      </c>
      <c r="F17" s="19">
        <v>0</v>
      </c>
      <c r="G17" s="20">
        <v>0</v>
      </c>
      <c r="H17" s="19">
        <v>0</v>
      </c>
      <c r="I17" s="20">
        <v>0</v>
      </c>
      <c r="J17" s="19">
        <v>0</v>
      </c>
      <c r="K17" s="20">
        <v>0</v>
      </c>
      <c r="L17" s="19">
        <v>0</v>
      </c>
      <c r="M17" s="20">
        <v>0</v>
      </c>
      <c r="N17" s="19">
        <v>0</v>
      </c>
      <c r="O17" s="19">
        <v>0</v>
      </c>
      <c r="P17" s="19">
        <v>0</v>
      </c>
      <c r="Q17" s="19">
        <v>0</v>
      </c>
      <c r="R17" s="19">
        <v>1426</v>
      </c>
      <c r="S17" s="19">
        <v>1888</v>
      </c>
      <c r="T17" s="19">
        <v>5</v>
      </c>
      <c r="AL17" s="25"/>
    </row>
    <row r="18" spans="1:39" s="1" customFormat="1" ht="15" customHeight="1" x14ac:dyDescent="0.3">
      <c r="A18" s="32" t="s">
        <v>2</v>
      </c>
      <c r="B18" s="33"/>
      <c r="C18" s="7">
        <v>0.99999999999999989</v>
      </c>
      <c r="D18" s="7">
        <v>0.99999999999999989</v>
      </c>
      <c r="E18" s="7">
        <v>0.99999999999999989</v>
      </c>
      <c r="F18" s="7">
        <v>1</v>
      </c>
      <c r="G18" s="7">
        <v>1</v>
      </c>
      <c r="H18" s="7">
        <v>0.99999999999999989</v>
      </c>
      <c r="I18" s="7">
        <v>0.99999999999999989</v>
      </c>
      <c r="J18" s="7">
        <v>1</v>
      </c>
      <c r="K18" s="7">
        <v>1</v>
      </c>
      <c r="L18" s="7">
        <v>1</v>
      </c>
      <c r="M18" s="7">
        <v>1</v>
      </c>
      <c r="N18" s="7">
        <v>1</v>
      </c>
      <c r="O18" s="7">
        <v>1</v>
      </c>
      <c r="P18" s="7">
        <v>1</v>
      </c>
      <c r="Q18" s="7">
        <v>1</v>
      </c>
      <c r="R18" s="7">
        <v>1.0000000000000002</v>
      </c>
      <c r="S18" s="7">
        <v>1.0000000000000002</v>
      </c>
      <c r="T18" s="7">
        <v>1.0000000000000002</v>
      </c>
      <c r="U18" s="25"/>
      <c r="V18" s="25"/>
      <c r="W18" s="25"/>
      <c r="X18" s="25"/>
      <c r="Y18" s="25"/>
      <c r="Z18" s="25"/>
      <c r="AA18" s="25"/>
      <c r="AB18" s="25"/>
      <c r="AC18" s="25"/>
      <c r="AD18" s="25"/>
      <c r="AE18" s="25"/>
      <c r="AF18" s="25"/>
      <c r="AG18" s="25"/>
      <c r="AH18" s="25"/>
      <c r="AI18" s="25"/>
      <c r="AJ18" s="25"/>
      <c r="AK18" s="25"/>
      <c r="AL18" s="25"/>
      <c r="AM18"/>
    </row>
    <row r="19" spans="1:39" x14ac:dyDescent="0.3">
      <c r="A19" s="4">
        <v>2</v>
      </c>
      <c r="B19" s="5" t="s">
        <v>4</v>
      </c>
      <c r="C19" s="6">
        <v>0.22468220448373072</v>
      </c>
      <c r="D19" s="6">
        <v>0.2115105444924355</v>
      </c>
      <c r="E19" s="6">
        <v>0.18439122484138978</v>
      </c>
      <c r="F19" s="6">
        <v>0.16866500913910742</v>
      </c>
      <c r="G19" s="6">
        <v>0.18667323501339328</v>
      </c>
      <c r="H19" s="6">
        <v>0.15444130346398924</v>
      </c>
      <c r="I19" s="6">
        <v>0.13816926995240145</v>
      </c>
      <c r="J19" s="6">
        <v>0.14091577813099071</v>
      </c>
      <c r="K19" s="6">
        <v>0.14743695048305785</v>
      </c>
      <c r="L19" s="6">
        <v>0.1523810035458682</v>
      </c>
      <c r="M19" s="6">
        <v>0.15367275552859813</v>
      </c>
      <c r="N19" s="6">
        <v>0.15213073016383841</v>
      </c>
      <c r="O19" s="6">
        <v>0.120008864179978</v>
      </c>
      <c r="P19" s="6">
        <v>0.12937833807643567</v>
      </c>
      <c r="Q19" s="6">
        <v>0.13337780100962193</v>
      </c>
      <c r="R19" s="6">
        <v>0.13033971505381034</v>
      </c>
      <c r="S19" s="6">
        <v>0.13368287994009256</v>
      </c>
      <c r="T19" s="6">
        <v>0.13794926126403792</v>
      </c>
      <c r="U19" s="26"/>
      <c r="V19" s="26"/>
      <c r="W19" s="26"/>
      <c r="X19" s="26"/>
      <c r="Y19" s="26"/>
      <c r="Z19" s="26"/>
      <c r="AA19" s="26"/>
      <c r="AB19" s="26"/>
      <c r="AC19" s="26"/>
      <c r="AD19" s="26"/>
      <c r="AE19" s="26"/>
      <c r="AF19" s="26"/>
      <c r="AG19" s="26"/>
      <c r="AH19" s="26"/>
      <c r="AI19" s="26"/>
      <c r="AJ19" s="26"/>
      <c r="AK19" s="26"/>
      <c r="AL19" s="26"/>
    </row>
    <row r="20" spans="1:39" x14ac:dyDescent="0.3">
      <c r="A20" s="4">
        <v>4</v>
      </c>
      <c r="B20" s="5" t="s">
        <v>6</v>
      </c>
      <c r="C20" s="6">
        <v>0.10242257768047998</v>
      </c>
      <c r="D20" s="6">
        <v>0.10606439749309002</v>
      </c>
      <c r="E20" s="6">
        <v>0.11691046680504025</v>
      </c>
      <c r="F20" s="6">
        <v>0.1090011315085393</v>
      </c>
      <c r="G20" s="6">
        <v>8.413953631577327E-2</v>
      </c>
      <c r="H20" s="6">
        <v>0.10271021594460297</v>
      </c>
      <c r="I20" s="6">
        <v>0.11526233708743912</v>
      </c>
      <c r="J20" s="6">
        <v>9.7651146767907385E-2</v>
      </c>
      <c r="K20" s="6">
        <v>8.9266834921802818E-2</v>
      </c>
      <c r="L20" s="6">
        <v>7.8407070582047891E-2</v>
      </c>
      <c r="M20" s="6">
        <v>7.7163382160466559E-2</v>
      </c>
      <c r="N20" s="6">
        <v>7.8651129892689464E-2</v>
      </c>
      <c r="O20" s="6">
        <v>8.2967431762969043E-2</v>
      </c>
      <c r="P20" s="6">
        <v>6.7777921188260787E-2</v>
      </c>
      <c r="Q20" s="6">
        <v>6.1722332295775915E-2</v>
      </c>
      <c r="R20" s="6">
        <v>6.1321476625110158E-2</v>
      </c>
      <c r="S20" s="6">
        <v>6.3911354612279828E-2</v>
      </c>
      <c r="T20" s="6">
        <v>7.1074297382158605E-2</v>
      </c>
      <c r="U20" s="26"/>
      <c r="V20" s="26"/>
      <c r="W20" s="26"/>
      <c r="X20" s="26"/>
      <c r="Y20" s="26"/>
      <c r="Z20" s="26"/>
      <c r="AA20" s="26"/>
      <c r="AB20" s="26"/>
      <c r="AC20" s="26"/>
      <c r="AD20" s="26"/>
      <c r="AE20" s="26"/>
      <c r="AF20" s="26"/>
      <c r="AG20" s="26"/>
      <c r="AH20" s="26"/>
      <c r="AI20" s="26"/>
      <c r="AJ20" s="26"/>
      <c r="AK20" s="26"/>
      <c r="AL20" s="26"/>
    </row>
    <row r="21" spans="1:39" x14ac:dyDescent="0.3">
      <c r="A21" s="4">
        <v>5</v>
      </c>
      <c r="B21" s="5" t="s">
        <v>7</v>
      </c>
      <c r="C21" s="6">
        <v>0.15451419366164459</v>
      </c>
      <c r="D21" s="6">
        <v>7.2684576504525006E-2</v>
      </c>
      <c r="E21" s="6">
        <v>6.3321083547459592E-2</v>
      </c>
      <c r="F21" s="6">
        <v>5.7511665134021318E-2</v>
      </c>
      <c r="G21" s="6">
        <v>5.6290033560146557E-2</v>
      </c>
      <c r="H21" s="6">
        <v>5.8244848859245725E-2</v>
      </c>
      <c r="I21" s="6">
        <v>7.5373218988772445E-2</v>
      </c>
      <c r="J21" s="6">
        <v>8.4728958928979109E-2</v>
      </c>
      <c r="K21" s="6">
        <v>8.76183890024399E-2</v>
      </c>
      <c r="L21" s="6">
        <v>7.9606283181901466E-2</v>
      </c>
      <c r="M21" s="6">
        <v>7.3755920978495329E-2</v>
      </c>
      <c r="N21" s="6">
        <v>7.28170993908306E-2</v>
      </c>
      <c r="O21" s="6">
        <v>9.3684669559845724E-2</v>
      </c>
      <c r="P21" s="6">
        <v>7.740651978461778E-2</v>
      </c>
      <c r="Q21" s="6">
        <v>6.8459810092040677E-2</v>
      </c>
      <c r="R21" s="6">
        <v>6.961977211353633E-2</v>
      </c>
      <c r="S21" s="6">
        <v>6.9386200064308609E-2</v>
      </c>
      <c r="T21" s="6">
        <v>5.409820276231387E-2</v>
      </c>
      <c r="U21" s="26"/>
      <c r="V21" s="26"/>
      <c r="W21" s="26"/>
      <c r="X21" s="26"/>
      <c r="Y21" s="26"/>
      <c r="Z21" s="26"/>
      <c r="AA21" s="26"/>
      <c r="AB21" s="26"/>
      <c r="AC21" s="26"/>
      <c r="AD21" s="26"/>
      <c r="AE21" s="26"/>
      <c r="AF21" s="26"/>
      <c r="AG21" s="26"/>
      <c r="AH21" s="26"/>
      <c r="AI21" s="26"/>
      <c r="AJ21" s="26"/>
      <c r="AK21" s="26"/>
      <c r="AL21" s="26"/>
    </row>
    <row r="22" spans="1:39" x14ac:dyDescent="0.3">
      <c r="A22" s="4">
        <v>6</v>
      </c>
      <c r="B22" s="5" t="s">
        <v>8</v>
      </c>
      <c r="C22" s="6">
        <v>3.5037536529703942E-2</v>
      </c>
      <c r="D22" s="6">
        <v>2.0275926377247729E-2</v>
      </c>
      <c r="E22" s="6">
        <v>1.5625709262602091E-2</v>
      </c>
      <c r="F22" s="6">
        <v>1.7596887783870516E-2</v>
      </c>
      <c r="G22" s="6">
        <v>1.9785954001046831E-2</v>
      </c>
      <c r="H22" s="6">
        <v>1.534294265573438E-2</v>
      </c>
      <c r="I22" s="6">
        <v>1.8970403208877464E-2</v>
      </c>
      <c r="J22" s="6">
        <v>1.7760055686091358E-2</v>
      </c>
      <c r="K22" s="6">
        <v>1.6469060659496593E-2</v>
      </c>
      <c r="L22" s="6">
        <v>1.608659838755163E-2</v>
      </c>
      <c r="M22" s="6">
        <v>1.3794172301385242E-2</v>
      </c>
      <c r="N22" s="6">
        <v>1.288649791154692E-2</v>
      </c>
      <c r="O22" s="6">
        <v>1.9192076735820421E-2</v>
      </c>
      <c r="P22" s="6">
        <v>1.4509637724007136E-2</v>
      </c>
      <c r="Q22" s="6">
        <v>1.141361324017251E-2</v>
      </c>
      <c r="R22" s="6">
        <v>1.0200049021239511E-2</v>
      </c>
      <c r="S22" s="6">
        <v>8.2029537866384998E-3</v>
      </c>
      <c r="T22" s="6">
        <v>9.3017163330957556E-3</v>
      </c>
      <c r="U22" s="26"/>
      <c r="V22" s="26"/>
      <c r="W22" s="26"/>
      <c r="X22" s="26"/>
      <c r="Y22" s="26"/>
      <c r="Z22" s="26"/>
      <c r="AA22" s="26"/>
      <c r="AB22" s="26"/>
      <c r="AC22" s="26"/>
      <c r="AD22" s="26"/>
      <c r="AE22" s="26"/>
      <c r="AF22" s="26"/>
      <c r="AG22" s="26"/>
      <c r="AH22" s="26"/>
      <c r="AI22" s="26"/>
      <c r="AJ22" s="26"/>
      <c r="AK22" s="26"/>
      <c r="AL22" s="26"/>
    </row>
    <row r="23" spans="1:39" x14ac:dyDescent="0.3">
      <c r="A23" s="4">
        <v>7</v>
      </c>
      <c r="B23" s="5" t="s">
        <v>9</v>
      </c>
      <c r="C23" s="6">
        <v>1.9873191586034553E-2</v>
      </c>
      <c r="D23" s="6">
        <v>2.1887371632531794E-2</v>
      </c>
      <c r="E23" s="6">
        <v>1.8039995060886337E-2</v>
      </c>
      <c r="F23" s="6">
        <v>2.2220557126043997E-2</v>
      </c>
      <c r="G23" s="6">
        <v>3.1077188337079342E-2</v>
      </c>
      <c r="H23" s="6">
        <v>2.1878683622689115E-2</v>
      </c>
      <c r="I23" s="6">
        <v>1.9952632874332098E-2</v>
      </c>
      <c r="J23" s="6">
        <v>2.0899983874589495E-2</v>
      </c>
      <c r="K23" s="6">
        <v>2.2622344090389251E-2</v>
      </c>
      <c r="L23" s="6">
        <v>2.0470408375566483E-2</v>
      </c>
      <c r="M23" s="6">
        <v>2.090741337248956E-2</v>
      </c>
      <c r="N23" s="6">
        <v>2.0639785941463137E-2</v>
      </c>
      <c r="O23" s="6">
        <v>1.890831689808066E-2</v>
      </c>
      <c r="P23" s="6">
        <v>1.9846618969622424E-2</v>
      </c>
      <c r="Q23" s="6">
        <v>1.820064854335491E-2</v>
      </c>
      <c r="R23" s="6">
        <v>1.8506710516408675E-2</v>
      </c>
      <c r="S23" s="6">
        <v>1.6908679621612164E-2</v>
      </c>
      <c r="T23" s="6">
        <v>1.1189490108450677E-2</v>
      </c>
      <c r="U23" s="26"/>
      <c r="V23" s="26"/>
      <c r="W23" s="26"/>
      <c r="X23" s="26"/>
      <c r="Y23" s="26"/>
      <c r="Z23" s="26"/>
      <c r="AA23" s="26"/>
      <c r="AB23" s="26"/>
      <c r="AC23" s="26"/>
      <c r="AD23" s="26"/>
      <c r="AE23" s="26"/>
      <c r="AF23" s="26"/>
      <c r="AG23" s="26"/>
      <c r="AH23" s="26"/>
      <c r="AI23" s="26"/>
      <c r="AJ23" s="26"/>
      <c r="AK23" s="26"/>
      <c r="AL23" s="26"/>
    </row>
    <row r="24" spans="1:39" x14ac:dyDescent="0.3">
      <c r="A24" s="4">
        <v>8</v>
      </c>
      <c r="B24" s="5" t="s">
        <v>10</v>
      </c>
      <c r="C24" s="6">
        <v>0.46133272751680626</v>
      </c>
      <c r="D24" s="6">
        <v>0.56497621141640086</v>
      </c>
      <c r="E24" s="6">
        <v>0.58056529331867279</v>
      </c>
      <c r="F24" s="6">
        <v>0.59693576891492495</v>
      </c>
      <c r="G24" s="6">
        <v>0.59162769789710279</v>
      </c>
      <c r="H24" s="6">
        <v>0.60273393998654712</v>
      </c>
      <c r="I24" s="6">
        <v>0.57606895643086331</v>
      </c>
      <c r="J24" s="6">
        <v>0.57313224394507967</v>
      </c>
      <c r="K24" s="6">
        <v>0.559935510063307</v>
      </c>
      <c r="L24" s="6">
        <v>0.57572698252071586</v>
      </c>
      <c r="M24" s="6">
        <v>0.58840440355538093</v>
      </c>
      <c r="N24" s="6">
        <v>0.59858551646833069</v>
      </c>
      <c r="O24" s="6">
        <v>0.58827176833263417</v>
      </c>
      <c r="P24" s="6">
        <v>0.61196520107877839</v>
      </c>
      <c r="Q24" s="6">
        <v>0.6311086022107959</v>
      </c>
      <c r="R24" s="6">
        <v>0.63161286107996606</v>
      </c>
      <c r="S24" s="6">
        <v>0.6283880500562572</v>
      </c>
      <c r="T24" s="6">
        <v>0.63117831756978016</v>
      </c>
      <c r="U24" s="26"/>
      <c r="V24" s="26"/>
      <c r="W24" s="26"/>
      <c r="X24" s="26"/>
      <c r="Y24" s="26"/>
      <c r="Z24" s="26"/>
      <c r="AA24" s="26"/>
      <c r="AB24" s="26"/>
      <c r="AC24" s="26"/>
      <c r="AD24" s="26"/>
      <c r="AE24" s="26"/>
      <c r="AF24" s="26"/>
      <c r="AG24" s="26"/>
      <c r="AH24" s="26"/>
      <c r="AI24" s="26"/>
      <c r="AJ24" s="26"/>
      <c r="AK24" s="26"/>
      <c r="AL24" s="26"/>
    </row>
    <row r="25" spans="1:39" x14ac:dyDescent="0.3">
      <c r="A25" s="4">
        <v>9</v>
      </c>
      <c r="B25" s="5" t="s">
        <v>11</v>
      </c>
      <c r="C25" s="6">
        <v>2.0446307789217153E-3</v>
      </c>
      <c r="D25" s="6">
        <v>2.2121711799903657E-3</v>
      </c>
      <c r="E25" s="6">
        <v>2.9227793098176645E-3</v>
      </c>
      <c r="F25" s="6">
        <v>5.1822334237783306E-3</v>
      </c>
      <c r="G25" s="6">
        <v>5.4433941931709721E-3</v>
      </c>
      <c r="H25" s="6">
        <v>9.566603619637553E-3</v>
      </c>
      <c r="I25" s="6">
        <v>2.3605704419632376E-2</v>
      </c>
      <c r="J25" s="6">
        <v>2.9065053266464129E-2</v>
      </c>
      <c r="K25" s="6">
        <v>3.5295702575634719E-2</v>
      </c>
      <c r="L25" s="6">
        <v>3.7991415178314149E-2</v>
      </c>
      <c r="M25" s="6">
        <v>3.7607779234937411E-2</v>
      </c>
      <c r="N25" s="6">
        <v>3.7118854860087709E-2</v>
      </c>
      <c r="O25" s="6">
        <v>5.6997936940011477E-2</v>
      </c>
      <c r="P25" s="6">
        <v>4.2639783816438209E-2</v>
      </c>
      <c r="Q25" s="6">
        <v>3.8162326414483132E-2</v>
      </c>
      <c r="R25" s="6">
        <v>3.751381503613492E-2</v>
      </c>
      <c r="S25" s="6">
        <v>3.5996174844354807E-2</v>
      </c>
      <c r="T25" s="6">
        <v>3.3921368443357157E-2</v>
      </c>
      <c r="U25" s="26"/>
      <c r="V25" s="26"/>
      <c r="W25" s="26"/>
      <c r="X25" s="26"/>
      <c r="Y25" s="26"/>
      <c r="Z25" s="26"/>
      <c r="AA25" s="26"/>
      <c r="AB25" s="26"/>
      <c r="AC25" s="26"/>
      <c r="AD25" s="26"/>
      <c r="AE25" s="26"/>
      <c r="AF25" s="26"/>
      <c r="AG25" s="26"/>
      <c r="AH25" s="26"/>
      <c r="AI25" s="26"/>
      <c r="AJ25" s="26"/>
      <c r="AK25" s="26"/>
      <c r="AL25" s="26"/>
    </row>
    <row r="26" spans="1:39" x14ac:dyDescent="0.3">
      <c r="A26" s="4">
        <v>10</v>
      </c>
      <c r="B26" s="5" t="s">
        <v>12</v>
      </c>
      <c r="C26" s="6">
        <v>9.2937762678259789E-5</v>
      </c>
      <c r="D26" s="6">
        <v>3.883933556615362E-4</v>
      </c>
      <c r="E26" s="6">
        <v>1.7750704117692022E-2</v>
      </c>
      <c r="F26" s="6">
        <v>2.2169998751177866E-2</v>
      </c>
      <c r="G26" s="6">
        <v>2.4700391021891067E-2</v>
      </c>
      <c r="H26" s="6">
        <v>3.3498347225077892E-2</v>
      </c>
      <c r="I26" s="6">
        <v>3.0285586103640967E-2</v>
      </c>
      <c r="J26" s="6">
        <v>3.3577884386924044E-2</v>
      </c>
      <c r="K26" s="6">
        <v>3.8445688020006127E-2</v>
      </c>
      <c r="L26" s="6">
        <v>3.5494683569880364E-2</v>
      </c>
      <c r="M26" s="6">
        <v>3.0963102230500757E-2</v>
      </c>
      <c r="N26" s="6">
        <v>2.3858099005125796E-2</v>
      </c>
      <c r="O26" s="6">
        <v>1.6265389040207211E-2</v>
      </c>
      <c r="P26" s="6">
        <v>3.2848288427163433E-2</v>
      </c>
      <c r="Q26" s="6">
        <v>3.430156621638588E-2</v>
      </c>
      <c r="R26" s="6">
        <v>3.7861128916069908E-2</v>
      </c>
      <c r="S26" s="6">
        <v>4.0948799115170416E-2</v>
      </c>
      <c r="T26" s="6">
        <v>4.9652302891375955E-2</v>
      </c>
      <c r="U26" s="26"/>
      <c r="V26" s="26"/>
      <c r="W26" s="26"/>
      <c r="X26" s="26"/>
      <c r="Y26" s="26"/>
      <c r="Z26" s="26"/>
      <c r="AA26" s="26"/>
      <c r="AB26" s="26"/>
      <c r="AC26" s="26"/>
      <c r="AD26" s="26"/>
      <c r="AE26" s="26"/>
      <c r="AF26" s="26"/>
      <c r="AG26" s="26"/>
      <c r="AH26" s="26"/>
      <c r="AI26" s="26"/>
      <c r="AJ26" s="26"/>
      <c r="AK26" s="26"/>
      <c r="AL26" s="26"/>
    </row>
    <row r="27" spans="1:39" x14ac:dyDescent="0.3">
      <c r="A27" s="4">
        <v>11</v>
      </c>
      <c r="B27" s="5" t="s">
        <v>13</v>
      </c>
      <c r="C27" s="6">
        <v>0</v>
      </c>
      <c r="D27" s="6">
        <v>4.0754811716845348E-7</v>
      </c>
      <c r="E27" s="6">
        <v>4.7274373643948705E-4</v>
      </c>
      <c r="F27" s="6">
        <v>7.1674821853630474E-4</v>
      </c>
      <c r="G27" s="6">
        <v>2.6256966039594814E-4</v>
      </c>
      <c r="H27" s="6">
        <v>1.5831146224760642E-3</v>
      </c>
      <c r="I27" s="6">
        <v>2.311890934040758E-3</v>
      </c>
      <c r="J27" s="6">
        <v>2.2688950129741447E-3</v>
      </c>
      <c r="K27" s="6">
        <v>2.9095201838657955E-3</v>
      </c>
      <c r="L27" s="6">
        <v>3.8355546581539412E-3</v>
      </c>
      <c r="M27" s="6">
        <v>3.7310706377460933E-3</v>
      </c>
      <c r="N27" s="6">
        <v>3.3122863660872809E-3</v>
      </c>
      <c r="O27" s="6">
        <v>3.7035465504533112E-3</v>
      </c>
      <c r="P27" s="6">
        <v>3.6276909346761809E-3</v>
      </c>
      <c r="Q27" s="6">
        <v>3.2532999773691291E-3</v>
      </c>
      <c r="R27" s="6">
        <v>2.9737059968070333E-3</v>
      </c>
      <c r="S27" s="6">
        <v>2.5103737538839732E-3</v>
      </c>
      <c r="T27" s="6">
        <v>1.6311906458883131E-3</v>
      </c>
      <c r="U27" s="26"/>
      <c r="V27" s="26"/>
      <c r="W27" s="26"/>
      <c r="X27" s="26"/>
      <c r="Y27" s="26"/>
      <c r="Z27" s="26"/>
      <c r="AA27" s="26"/>
      <c r="AB27" s="26"/>
      <c r="AC27" s="26"/>
      <c r="AD27" s="26"/>
      <c r="AE27" s="26"/>
      <c r="AF27" s="26"/>
      <c r="AG27" s="26"/>
      <c r="AH27" s="26"/>
      <c r="AI27" s="26"/>
      <c r="AJ27" s="26"/>
      <c r="AK27" s="26"/>
      <c r="AL27" s="26"/>
    </row>
    <row r="28" spans="1:39" x14ac:dyDescent="0.3">
      <c r="A28" s="8">
        <v>13</v>
      </c>
      <c r="B28" s="9" t="s">
        <v>18</v>
      </c>
      <c r="C28" s="10">
        <v>0</v>
      </c>
      <c r="D28" s="10">
        <v>0</v>
      </c>
      <c r="E28" s="10">
        <v>0</v>
      </c>
      <c r="F28" s="10">
        <v>0</v>
      </c>
      <c r="G28" s="10">
        <v>0</v>
      </c>
      <c r="H28" s="10">
        <v>0</v>
      </c>
      <c r="I28" s="10">
        <v>0</v>
      </c>
      <c r="J28" s="10">
        <v>0</v>
      </c>
      <c r="K28" s="10">
        <v>0</v>
      </c>
      <c r="L28" s="10">
        <v>0</v>
      </c>
      <c r="M28" s="10">
        <v>0</v>
      </c>
      <c r="N28" s="10">
        <v>0</v>
      </c>
      <c r="O28" s="10">
        <v>0</v>
      </c>
      <c r="P28" s="10">
        <v>0</v>
      </c>
      <c r="Q28" s="10">
        <v>0</v>
      </c>
      <c r="R28" s="10">
        <v>5.0765640917106577E-5</v>
      </c>
      <c r="S28" s="10">
        <v>6.453420540191633E-5</v>
      </c>
      <c r="T28" s="10">
        <v>3.8525995415406545E-6</v>
      </c>
      <c r="U28" s="26"/>
      <c r="V28" s="26"/>
      <c r="W28" s="26"/>
      <c r="X28" s="26"/>
      <c r="Y28" s="26"/>
      <c r="Z28" s="26"/>
      <c r="AA28" s="26"/>
      <c r="AB28" s="26"/>
      <c r="AC28" s="26"/>
      <c r="AD28" s="26"/>
      <c r="AE28" s="26"/>
      <c r="AF28" s="26"/>
      <c r="AG28" s="26"/>
      <c r="AH28" s="26"/>
      <c r="AI28" s="26"/>
      <c r="AJ28" s="26"/>
      <c r="AK28" s="26"/>
      <c r="AL28" s="26"/>
    </row>
    <row r="29" spans="1:39" ht="15" customHeight="1" x14ac:dyDescent="0.3">
      <c r="A29" s="22" t="s">
        <v>15</v>
      </c>
      <c r="B29" s="22"/>
      <c r="C29" s="22"/>
      <c r="D29" s="22"/>
      <c r="E29" s="22"/>
      <c r="F29" s="22"/>
      <c r="G29" s="22"/>
      <c r="H29" s="22"/>
      <c r="I29" s="22"/>
      <c r="J29" s="22"/>
      <c r="K29" s="22"/>
      <c r="L29" s="22"/>
      <c r="M29" s="22"/>
      <c r="N29" s="22"/>
      <c r="O29" s="22"/>
      <c r="U29" s="26"/>
      <c r="V29" s="26"/>
      <c r="W29" s="26"/>
      <c r="X29" s="26"/>
      <c r="Y29" s="26"/>
      <c r="Z29" s="26"/>
      <c r="AA29" s="26"/>
      <c r="AB29" s="26"/>
      <c r="AC29" s="26"/>
      <c r="AD29" s="26"/>
      <c r="AE29" s="26"/>
      <c r="AF29" s="26"/>
      <c r="AG29" s="26"/>
      <c r="AH29" s="26"/>
      <c r="AI29" s="26"/>
      <c r="AJ29" s="26"/>
      <c r="AK29" s="26"/>
      <c r="AL29" s="26"/>
    </row>
    <row r="30" spans="1:39" x14ac:dyDescent="0.3">
      <c r="A30" s="15" t="s">
        <v>16</v>
      </c>
      <c r="B30" s="15"/>
      <c r="C30" s="15"/>
      <c r="D30" s="15"/>
      <c r="E30" s="15"/>
      <c r="F30" s="15"/>
      <c r="G30" s="15"/>
      <c r="H30" s="15"/>
      <c r="I30" s="15"/>
      <c r="J30" s="15"/>
      <c r="K30" s="15"/>
      <c r="L30" s="15"/>
      <c r="M30" s="15"/>
      <c r="N30" s="15"/>
      <c r="O30" s="15"/>
      <c r="U30" s="26"/>
      <c r="V30" s="26"/>
      <c r="W30" s="26"/>
      <c r="X30" s="26"/>
      <c r="Y30" s="26"/>
      <c r="Z30" s="26"/>
      <c r="AA30" s="26"/>
      <c r="AB30" s="26"/>
      <c r="AC30" s="26"/>
      <c r="AD30" s="26"/>
      <c r="AE30" s="26"/>
      <c r="AF30" s="26"/>
      <c r="AG30" s="26"/>
      <c r="AH30" s="26"/>
      <c r="AI30" s="26"/>
      <c r="AJ30" s="26"/>
      <c r="AK30" s="26"/>
      <c r="AL30" s="26"/>
    </row>
    <row r="31" spans="1:39" x14ac:dyDescent="0.3">
      <c r="A31" s="15" t="s">
        <v>23</v>
      </c>
      <c r="B31" s="15"/>
      <c r="C31" s="15"/>
      <c r="D31" s="15"/>
      <c r="E31" s="15"/>
      <c r="F31" s="15"/>
      <c r="G31" s="15"/>
      <c r="H31" s="15"/>
      <c r="I31" s="15"/>
      <c r="U31" s="26"/>
      <c r="V31" s="26"/>
      <c r="W31" s="26"/>
      <c r="X31" s="26"/>
      <c r="Y31" s="26"/>
      <c r="Z31" s="26"/>
      <c r="AA31" s="26"/>
      <c r="AB31" s="26"/>
      <c r="AC31" s="26"/>
      <c r="AD31" s="26"/>
      <c r="AE31" s="26"/>
      <c r="AF31" s="26"/>
      <c r="AG31" s="26"/>
      <c r="AH31" s="26"/>
      <c r="AI31" s="26"/>
      <c r="AJ31" s="26"/>
      <c r="AK31" s="26"/>
    </row>
    <row r="32" spans="1:39" x14ac:dyDescent="0.3">
      <c r="A32" s="15" t="s">
        <v>28</v>
      </c>
      <c r="B32" s="15"/>
      <c r="C32" s="15"/>
      <c r="D32" s="15"/>
      <c r="E32" s="15"/>
      <c r="F32" s="15"/>
      <c r="G32" s="15"/>
      <c r="H32" s="15"/>
      <c r="I32" s="15"/>
      <c r="J32" s="21"/>
      <c r="K32" s="21"/>
      <c r="L32" s="21"/>
      <c r="M32" s="21"/>
      <c r="N32" s="21"/>
      <c r="O32" s="21"/>
    </row>
    <row r="33" spans="1:1" x14ac:dyDescent="0.3">
      <c r="A33" s="15" t="s">
        <v>24</v>
      </c>
    </row>
  </sheetData>
  <mergeCells count="5">
    <mergeCell ref="A3:M3"/>
    <mergeCell ref="A4:M4"/>
    <mergeCell ref="A5:C5"/>
    <mergeCell ref="A7:B7"/>
    <mergeCell ref="A18:B18"/>
  </mergeCells>
  <pageMargins left="0.7" right="0.7" top="0.75" bottom="0.75" header="0.3" footer="0.3"/>
  <pageSetup paperSize="9" scale="23"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H_Prestaciones_RS_01_M</vt:lpstr>
      <vt:lpstr>H_Prestaciones_RS_01_S</vt:lpstr>
      <vt:lpstr>H_Prestaciones_RS_01_M!Área_de_impresión</vt:lpstr>
      <vt:lpstr>H_Prestaciones_RS_01_S!Área_de_impresión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Jesús Bryan Vallejo Paniagua</dc:creator>
  <cp:lastModifiedBy>Robmariel Berroa Ramírez</cp:lastModifiedBy>
  <dcterms:created xsi:type="dcterms:W3CDTF">2022-12-27T13:54:56Z</dcterms:created>
  <dcterms:modified xsi:type="dcterms:W3CDTF">2025-10-01T18:06:17Z</dcterms:modified>
</cp:coreProperties>
</file>